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manuel.aleman\Desktop\2025\Indicadores de Gestión\Segundo trimestre\"/>
    </mc:Choice>
  </mc:AlternateContent>
  <xr:revisionPtr revIDLastSave="0" documentId="8_{3F7C3B69-A47A-4B56-9490-4AF959FF8324}" xr6:coauthVersionLast="47" xr6:coauthVersionMax="47" xr10:uidLastSave="{00000000-0000-0000-0000-000000000000}"/>
  <bookViews>
    <workbookView xWindow="-120" yWindow="-120" windowWidth="29040" windowHeight="15720" xr2:uid="{00000000-000D-0000-FFFF-FFFF00000000}"/>
  </bookViews>
  <sheets>
    <sheet name="2-2025" sheetId="1" r:id="rId1"/>
  </sheets>
  <definedNames>
    <definedName name="_xlnm._FilterDatabase" localSheetId="0" hidden="1">'2-2025'!$B$6:$K$64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5" roundtripDataChecksum="v4OOfcaipiMi4NpSRRRZ6BFyare4rYwW37jQMJmMnEU="/>
    </ext>
  </extLst>
</workbook>
</file>

<file path=xl/calcChain.xml><?xml version="1.0" encoding="utf-8"?>
<calcChain xmlns="http://schemas.openxmlformats.org/spreadsheetml/2006/main">
  <c r="R67" i="1" l="1"/>
  <c r="P67" i="1"/>
  <c r="G64" i="1"/>
  <c r="E50" i="1"/>
  <c r="C50" i="1"/>
  <c r="B50" i="1"/>
</calcChain>
</file>

<file path=xl/sharedStrings.xml><?xml version="1.0" encoding="utf-8"?>
<sst xmlns="http://schemas.openxmlformats.org/spreadsheetml/2006/main" count="569" uniqueCount="424">
  <si>
    <t>ENTIDAD:</t>
  </si>
  <si>
    <t>CÁMARA DE REPRESENTANTES</t>
  </si>
  <si>
    <t>REPRESENTANTE LEGAL:</t>
  </si>
  <si>
    <t>JOHN ABIUD RAMÍREZ BARRIENTOS</t>
  </si>
  <si>
    <t>INDICADORES:</t>
  </si>
  <si>
    <t>INDICADORES DE GESTIÓN</t>
  </si>
  <si>
    <t>AÑO:(2025)</t>
  </si>
  <si>
    <t>Segundo Trimestre 2025</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</si>
  <si>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</si>
  <si>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</si>
  <si>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</si>
  <si>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</si>
  <si>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</si>
  <si>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</si>
  <si>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</si>
  <si>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</si>
  <si>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</si>
  <si>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</si>
  <si>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</si>
  <si>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</si>
  <si>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</si>
  <si>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</si>
  <si>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</si>
  <si>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</si>
  <si>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</si>
  <si>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</si>
  <si>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(8 / 8)* 100= 100%</t>
  </si>
  <si>
    <t>IDE-C01</t>
  </si>
  <si>
    <t>Medir el número de Actualizaciones realizadas a procesos y procedimientos</t>
  </si>
  <si>
    <t>Actualización de Procesos y Procedimientos</t>
  </si>
  <si>
    <t>Número de Actualizaciones realizadas</t>
  </si>
  <si>
    <t>Número de Actualizaciones Programadas</t>
  </si>
  <si>
    <t>(44 / 44)* 100= 100%</t>
  </si>
  <si>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</si>
  <si>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</si>
  <si>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</si>
  <si>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</si>
  <si>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</si>
  <si>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</si>
  <si>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</si>
  <si>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(105 / 6120)*100= 87.5%</t>
  </si>
  <si>
    <t xml:space="preserve">El promedio de rendimiento del Segundo Trimestre de 2025  fue de  75,0%, con la producción de 45  formatos televisivos, lo que  muestra que se mantiene la meta propuesta  en los programas producidos y realizados  por el Canal Congreso y la Oficina de Información y Prensa y que se emiten por el Canal Congreso, youtube y el canal RCN.  </t>
  </si>
  <si>
    <t>ICC-IP02</t>
  </si>
  <si>
    <t>Medir la cantidad de Publicaciones realizadas por la corporación</t>
  </si>
  <si>
    <t>Publicaciones de la Corporación (página web)</t>
  </si>
  <si>
    <t>Número de Publicaciones realizadas</t>
  </si>
  <si>
    <t>Número de Publicaciones programadas</t>
  </si>
  <si>
    <t>(2006 / 1800 )*100= 111.4%</t>
  </si>
  <si>
    <t xml:space="preserve">El promedio de rendimiento del Segundo Trimestre de 2025  fue de %  en donde se publicaron en la página web:  146 comunicados 4 en el mes de abril, 13 comunicado en el mes de mayo y 7 en el mes de junio para un total de 24 comunicados de prensa por parte de los Representantes a la Cámara  y  40  en el mes de abril, 46 comunicados en el mes de mayo y 36 comunicados en el mes de junio para un total de 122  comunicados de prensa elaborados por la Oficina de Información y  Prensa,  tres  publicaciones de la revista Poder Legislativo que esta estrenando portal web cuya dirección es: https://www.poderlegislativo.com/ y que realizó tres publicaciones correspondientes a los meses de: Abril  con la publicación de 12 artículos y la participación de 44 Representantes a la Cámara, Mayo  con la publicación de 34 artículos y la participáción de 85 Representantes a la Cámara y Junio  conb la publicación de 6 articulos y la participación de 18 representantes. La publicación en redes sociales (Facebook, Instagram, youtube y Twiter y la nueva red social de la Cámara de Representantes tik tok)  en el mes de abril se registraron:  209 publicaciones, con 3,044  likes 567 compartidos, 357 menciones  y 785 comentarios, en el mes de mayo  se registraron: 317  publicaciones,con 5,762  likes, 1,343 compartidos, 581 menciones,  y 480 comnentarios y en el mes de Junio se registraron: 377 publicaciones, 6,973 likes, 1.935 compartidos, 762 menciones, y 759 comentarios.  En estas publicaciones se reporta y divulga toda la actividad legislativa de los meses de abril, mayo, y junio alcanzando la meta de publicaciones en cada uno de los medios de comunicación habilitados que tiene la corporación y herramientas comunicativas como: las redes sociales  y la página web,  que se han convertido en los medios más consultados por los funcionarios y ciudadanos para conocer sobre todas las actividades del quehacer legislativo y administrativo de la Entidad. 
</t>
  </si>
  <si>
    <t>ICC-IP03</t>
  </si>
  <si>
    <t>Medir en porcentaje la cantidad mensual de publicaciones en el mural digital</t>
  </si>
  <si>
    <t>Mural  Digital</t>
  </si>
  <si>
    <t>Número de  Publicaciones  realizadas</t>
  </si>
  <si>
    <t>(1 / 1)*100= 100%</t>
  </si>
  <si>
    <t>El promedio de rendimiento del Segundo Trimestre  de 2025  fue de 100% realizando una publicación en el mes de junio y que fue difundida a través de  los correos electrónicos, intranet o fondo de pantalla de los computadotes de la entidad.  A pesar de esto se está cumpliendo con la meta establecida para el Plan de acción 2025.</t>
  </si>
  <si>
    <t>ICC-IP04</t>
  </si>
  <si>
    <t>Medir en porcentaje la cantidad mensual de emisiones radiales</t>
  </si>
  <si>
    <t>Programa  Radial Frecuencia Legislativa</t>
  </si>
  <si>
    <t>Número de   Emisiones  realizadas</t>
  </si>
  <si>
    <t>Número de emisiones programadas</t>
  </si>
  <si>
    <t>(39 / 40)*100= 97.5%</t>
  </si>
  <si>
    <t xml:space="preserve">El promedio de la gestión del Segundo Trimestre de 2025  fue del  100 %  lo que representa un aumento en el porcentaje de cumplimiento de las metas de los programas de radio Frecuencia Legislativa, que se deben realizar dos veces a la semana los sábados y domingos y  son emitidos por Radio Nacional de Colombia. En el mes de abril  se emitieron 6 programas con un total de 63 entrevistas de Representantes a la Cámara, en el mes de mayo se realizaron 9  programas, con un total  de 78 entrevistas a  Representantes a la Cámara y en el mes de junio se emitieron 9 programas  con un total de 33 entrevistas Para un total de 24 programas emitidos con la participación de 174 Representantes a la Cámara durante el Segundo trimestre de 2025. Estos programas son producidos por la Oficina de Información y Prensa y permiten  visualizar la actividad legislativa de los Representantes a través de este medio.  </t>
  </si>
  <si>
    <t>IMLC-SG01</t>
  </si>
  <si>
    <t>Misional- Legislativo Constitucional</t>
  </si>
  <si>
    <t>Secretaría General</t>
  </si>
  <si>
    <t>Medir el número de Iniciativas egislativas radicadas ante la Corporación para que surtan su debido trámite</t>
  </si>
  <si>
    <t>Iniciativas de Ley tramitadas para sus debidos debates</t>
  </si>
  <si>
    <t>Número De Iniciativas De Ley Tramitadas</t>
  </si>
  <si>
    <t>Número De Iniciativas De Ley Radicadas</t>
  </si>
  <si>
    <t>(184 / 100)*100= 184%</t>
  </si>
  <si>
    <t>Este indicador se reporta de manera semestral y obedece a los proyectosde ley que ha sido radicados por quienes están facultados por la Constitución y la Ley ante la Secretaría General, para efectuar su reparto y dar paso a su respectivo trámite legislativo para aprobación en los cuatro debates que surten los proyectos de ley, incluyendo las que hacen tránsito de Senado a Cámara.</t>
  </si>
  <si>
    <t>IA-SGD01</t>
  </si>
  <si>
    <t>Misional-Legislativo Constitucional</t>
  </si>
  <si>
    <t>Gestión Documental</t>
  </si>
  <si>
    <t xml:space="preserve">Medir el número de PQRSD registradas vs atendidas </t>
  </si>
  <si>
    <t>PQRSD Registradas vs Atendidas</t>
  </si>
  <si>
    <t>Solictudes atendidas a  tiempo</t>
  </si>
  <si>
    <t>Total solictudes Registradas</t>
  </si>
  <si>
    <t>(9392 / 9392)*100= 100%</t>
  </si>
  <si>
    <r>
      <rPr>
        <sz val="10"/>
        <color theme="1"/>
        <rFont val="Arial"/>
        <family val="2"/>
      </rPr>
      <t xml:space="preserve">Los valores del indicador se toman de manera trimestal de los reportes suministrados por las areas de la Camara de Representes. La totalidad de PQRSD ingresadas por el portal web y reportadas  fueron contestadas o direccionadas a la oficina o entidad competente para dar respuesta. En el siguiente link se encontrarán publicados los informes consolidados año 2025
 </t>
    </r>
    <r>
      <rPr>
        <u/>
        <sz val="10"/>
        <color rgb="FF1155CC"/>
        <rFont val="Arial"/>
        <family val="2"/>
      </rPr>
      <t>https://www.camara.gov.co/1010-informes-de-gestion-de-pqrsd</t>
    </r>
  </si>
  <si>
    <t>IA-GFP02</t>
  </si>
  <si>
    <t>Apoyo</t>
  </si>
  <si>
    <t>División Financiera</t>
  </si>
  <si>
    <t>Medir el porcentaje de Cuentas por Pagar</t>
  </si>
  <si>
    <t xml:space="preserve">Cuentas por Pagar </t>
  </si>
  <si>
    <t>Cuentas por Pagar canceladas</t>
  </si>
  <si>
    <t>Cuentas por Pagar constituidas</t>
  </si>
  <si>
    <t>(      21,989,378  /   21,989,410   )*100 = 100%</t>
  </si>
  <si>
    <t>Durante la vigencia 2025  se constituyron cuentas por pagar por un monto de $21,989,410, se han realizado pagos hasta el mes de marzo por valor de $21,989,410, alcanzando un porcentaje de avance del 100%</t>
  </si>
  <si>
    <t>IA-GFP03</t>
  </si>
  <si>
    <t>Medir el porcentaje de Presupuesto mensual para gasto de inversión ejecutado</t>
  </si>
  <si>
    <t xml:space="preserve">Gastos de Inversión </t>
  </si>
  <si>
    <t>Total de Gastos de Inversión comprometido</t>
  </si>
  <si>
    <t>Total Gastos de Inversión Presupuestado</t>
  </si>
  <si>
    <t>(   42,642,896,422  /   139,564,383,853   )*100= 30,6%</t>
  </si>
  <si>
    <t>Para el segundo trimestre el Ministerio de Hacienda a dando una apropiación vigente de $139,564,383,853 de los cuales se han ejecutado (Pagos) recursos por el orden de $42,642,896,422  alcanzando un nivel de avance del 30,6% de los recursos disponibles a la fecha.</t>
  </si>
  <si>
    <t xml:space="preserve"> IA-GTIC01</t>
  </si>
  <si>
    <t>Apoyo- Gestión de TIC</t>
  </si>
  <si>
    <t>Medir el porcentaje de Tiempo de Servicio de Redes</t>
  </si>
  <si>
    <t>Porcentaje Tiempo de Servicios  de Redes</t>
  </si>
  <si>
    <t xml:space="preserve">Tiempo de Redes en Servicios </t>
  </si>
  <si>
    <t>Total de tiempo disponible</t>
  </si>
  <si>
    <t>(260640 / 260640)*100= 100%</t>
  </si>
  <si>
    <t>Con respecto al tiempo que estuvieron disponibles las redes, suman un total de 260640 minutos.</t>
  </si>
  <si>
    <t>IA-GTIC03</t>
  </si>
  <si>
    <t>Medir el porcentaje al Aire de la Web</t>
  </si>
  <si>
    <t>Porcentaje al Aire Institucional</t>
  </si>
  <si>
    <t>Tiempo Servidor Web al aire</t>
  </si>
  <si>
    <t>(590 / 600)*100= 98%</t>
  </si>
  <si>
    <t>Durante el primer y segundo trimestre del año el tiempo operativo estuvo en un promedio del 98% marcando las horas de mantenimiento, se presenta indisponibildad de pagina por saturacion en el cache.</t>
  </si>
  <si>
    <t>IA-GTIC02</t>
  </si>
  <si>
    <t>Medir el porcentaje de Disponibilidad Correo Electrónico</t>
  </si>
  <si>
    <t>Porcentaje Disponibilidad Correo Electrónico</t>
  </si>
  <si>
    <t>Tiempo servidor Correo Electrónico</t>
  </si>
  <si>
    <t>(97.97 / 100)*100= 98%</t>
  </si>
  <si>
    <t>De acuerdo con los registros de monitoreo, durante el segundo trimestre del presente año el servicio de Gmail ( Consola del administrador de Google Workspace) alcanzó un nivel de disponibilidad del 98%, reflejando la continuidad operativa de los servicios provistos por Google en ese periodo.</t>
  </si>
  <si>
    <t>IA-GTIC05</t>
  </si>
  <si>
    <t>Medir el porcentaje de Backup</t>
  </si>
  <si>
    <t>Porcentaje de Actividades Backup</t>
  </si>
  <si>
    <t>Tiempo de Redes en Servicio</t>
  </si>
  <si>
    <t>(182 / 182)*100= 100%</t>
  </si>
  <si>
    <t>Las copias se realizan automáticamente previamente configuradas, estas máquinas virtuales, están alojadas en la nube de Azure, locales de Nutanix data center, se crearon 10 maquinas virtuales para adicionales en NUTANIX para pagina web en mayo</t>
  </si>
  <si>
    <t>IMLC-PR01</t>
  </si>
  <si>
    <t xml:space="preserve">Presidencia </t>
  </si>
  <si>
    <t>Medir el número de Audiencias realizadas</t>
  </si>
  <si>
    <t>Audiencias públicas realizadas</t>
  </si>
  <si>
    <t>Cantidad de Audiencias públicas realizadas</t>
  </si>
  <si>
    <t>Total de Audiencias públicas programadas</t>
  </si>
  <si>
    <r>
      <rPr>
        <sz val="10"/>
        <color theme="1"/>
        <rFont val="Arial"/>
        <family val="2"/>
      </rPr>
      <t xml:space="preserve">El día dieciseis (16) de Julio de 2025, se realizó la audiencia pública de rendición de cuentas de la Cámara de Representantes "Huellas del Territorio: porque mostrar resultados es construir paz", de la legislatura 2025-2026, en el salón Boyacá del Capitolio Nacional, con una duración aproximada de 3 horas, cumpliendo el 100% del indicador.
Así mismo, la transmisión en vivo de la audiencia pública se realizó a través del Canal Congreso, Canal 13, y por le canal Ypoutube, en la actualidad se puede observar a través del enlace: </t>
    </r>
    <r>
      <rPr>
        <sz val="10"/>
        <color rgb="FF000000"/>
        <rFont val="Arial"/>
        <family val="2"/>
      </rPr>
      <t>http://www.youtube.com/live/_u-k6AirU_w</t>
    </r>
  </si>
  <si>
    <t>IMLC-PR02</t>
  </si>
  <si>
    <t>Medir la cantidad de Grupos de Interés asistentes</t>
  </si>
  <si>
    <t>Grupos de Interés</t>
  </si>
  <si>
    <t>Cantidad de Grupos de Interés asistentes</t>
  </si>
  <si>
    <t>Cantidad de Grupos de Interés invitados</t>
  </si>
  <si>
    <t>(276 / 120)*100= 230%</t>
  </si>
  <si>
    <t>Se actualizó la base de datos y se enviaro nl as invitaciones a los grupos interés, los ministerios y entes de control, así mismo, por las redes sociales y demás medios con los que cuenta la Cámara de Representantes se invitó a la ciudadanía a través de los correos corporativos a los funcionarios y contratistas de la Corporación.  El registro de asistencia levantado el día 16 de Julio de 2025, corresponde a 227 personas, entre funcionarios e invitados.
El reporte de la transmisión a través del enlace de youtube, reporta que a la fecha el video de la transmisión ha obtenido 2.396 visitas.</t>
  </si>
  <si>
    <t>IMLC-P01</t>
  </si>
  <si>
    <t>Misional-legislativo Constitucional</t>
  </si>
  <si>
    <t>Oficina de Protocolo</t>
  </si>
  <si>
    <t>Medir la cantidad de Condecoraciones otorgadas</t>
  </si>
  <si>
    <t>Condecoraciones</t>
  </si>
  <si>
    <t>Número de Condecoraciones otorgadas</t>
  </si>
  <si>
    <t>Número Total de condecoraciones</t>
  </si>
  <si>
    <t>(113 / 113)*100= 100%</t>
  </si>
  <si>
    <t>IMLC-P02</t>
  </si>
  <si>
    <t>Medir la Cantidad de Mociones de Reconocimiento realizadas</t>
  </si>
  <si>
    <t>Mociones de Reconocimiento</t>
  </si>
  <si>
    <t>Número de Mociones de reconocimiento realizadas</t>
  </si>
  <si>
    <t>Número total de Mociones de reconocimiento</t>
  </si>
  <si>
    <t>(39 / 39)*100= 100%</t>
  </si>
  <si>
    <t>IMLC-P03</t>
  </si>
  <si>
    <t>Medir la cantidad de Eventos realizados</t>
  </si>
  <si>
    <t>Eventos Realizados</t>
  </si>
  <si>
    <t>Número de Eventos realizados</t>
  </si>
  <si>
    <t>Número total de Eventos</t>
  </si>
  <si>
    <t>(50 / 50)*100= 100%</t>
  </si>
  <si>
    <t>IMLC-P04</t>
  </si>
  <si>
    <t>Medir la cantidad de Pasaportes y Visas tramitadas</t>
  </si>
  <si>
    <t>Pasaportes y Visas</t>
  </si>
  <si>
    <t>Número de Pasaportes y Visas Tramitados</t>
  </si>
  <si>
    <t>Número Total de Pasaportes y Visas</t>
  </si>
  <si>
    <t>(34 / 34)*100= 100%</t>
  </si>
  <si>
    <t>IMLC-P05</t>
  </si>
  <si>
    <t>Medir la cantidad de Visitas Protocolarias atendidas</t>
  </si>
  <si>
    <t>Visitas Protocolarias</t>
  </si>
  <si>
    <t>Número de Visitas Protocolarias atendidas</t>
  </si>
  <si>
    <t>Número total de Visitas Protocolarias</t>
  </si>
  <si>
    <t>(18 / 18)*100= 100%</t>
  </si>
  <si>
    <t>IA-GDS01</t>
  </si>
  <si>
    <t>División  de Servicios</t>
  </si>
  <si>
    <t>Ambiental</t>
  </si>
  <si>
    <t>Medir el nivel de pago generado por el Consumo de Energía</t>
  </si>
  <si>
    <t>Costo del Servicio de Energía</t>
  </si>
  <si>
    <t xml:space="preserve">Valor pagado por el servicio de energía en el periodo actual </t>
  </si>
  <si>
    <t>valor pagado por el servicio de energía en el periodo anterior.</t>
  </si>
  <si>
    <t>( $202,970,179  /  $  153,811,099 )*100= 183%</t>
  </si>
  <si>
    <t>IA-GDS02</t>
  </si>
  <si>
    <t>Medir el nivel de pago generado por el Consumo de Agua y uso del Alcantarillado</t>
  </si>
  <si>
    <t>Costo del Servicio de Acueducto y Alcantarillado</t>
  </si>
  <si>
    <t>Valor pagado por el servicio de Acueducto y Alcantarillado en el periodo Actual</t>
  </si>
  <si>
    <t>Valor pagado por el servicio de Acueducto y Alcantarillado en el periodo Anterior</t>
  </si>
  <si>
    <t>( $3,867,340  /  $  4,031,260  )*100= -3%</t>
  </si>
  <si>
    <t>IA-GDS03</t>
  </si>
  <si>
    <t>División de Servicios</t>
  </si>
  <si>
    <t>Medir el número de Fumigaciones realizadas en la Entidad</t>
  </si>
  <si>
    <t>Fumigaciones</t>
  </si>
  <si>
    <t>Número de Fumigaciones realizadas</t>
  </si>
  <si>
    <t>Número de Fumigaciones Programadas</t>
  </si>
  <si>
    <t>(150 / 150)*100= 100%</t>
  </si>
  <si>
    <t>IA-GDS04</t>
  </si>
  <si>
    <t>Medir el número de Capacitaciones, Talleres y Socializaciones en Servicios Generales realizadas</t>
  </si>
  <si>
    <t>Capacitaciones, Talleres y Socializaciones en Servicios Generales</t>
  </si>
  <si>
    <t>Número de Capacitaciones, Talleres y Socializaciones Ejecutadas</t>
  </si>
  <si>
    <t>Número de Capacitaciones, Talleres y Socializaciones Programadas</t>
  </si>
  <si>
    <t>(15 / 15)*100= 100%</t>
  </si>
  <si>
    <t>IA-GDS05</t>
  </si>
  <si>
    <t>Medir la Cantidad de Residuos Ordinarios Generados</t>
  </si>
  <si>
    <t xml:space="preserve">Residuos Ordinarios </t>
  </si>
  <si>
    <t>Cantidad de M3 de Residuos Ordinarios generados en el periodo Actual</t>
  </si>
  <si>
    <t>Cantidad de M3 de Residuos Ordinarios generados en el periodo Anterior</t>
  </si>
  <si>
    <t>(852.54 / 852.54)*100= 100%</t>
  </si>
  <si>
    <t>Promoambiental recogio los residuos ordinarios generados en su totalidad. 
Promoambiental recogio los residuos ordinarios generados en su totalidad, en el segundo trimestre.</t>
  </si>
  <si>
    <t>IA-GDS06</t>
  </si>
  <si>
    <t>Medir la Cantidad de Residuos generados y entregados para aprovechamiento</t>
  </si>
  <si>
    <t>Residuos Reciclables</t>
  </si>
  <si>
    <t>Total en Kg de material reciclado entregado para aprovechamiento mes Actual</t>
  </si>
  <si>
    <t>Total en Kg de material reciclado entregado para aprovechamiento mes Anterior</t>
  </si>
  <si>
    <t>(1798.06 / 1798.06)*100= 100%</t>
  </si>
  <si>
    <t>* Se presentan los informes entregados por Corporación centro historico. 
* Se presentan los informes entregados por Corporación centro historico, segundo historico.</t>
  </si>
  <si>
    <t>IA-GDS07</t>
  </si>
  <si>
    <t>Medir la Cantidad de Mantenimientos Correctivos y Preventivos realizados a los Vehículos del parque Automotor de la Entidad</t>
  </si>
  <si>
    <t>Mantenimiento Correctivo y Preventivo de los Vehículos del parque Automotor de la Entidad</t>
  </si>
  <si>
    <t>Número de Vehículos con Mantenimiento Preventivo y/o Correctivo Realizado</t>
  </si>
  <si>
    <t>Número de Vehículos con Mantenimiento Preventivo y/o Correctivo Solicitado</t>
  </si>
  <si>
    <t>( 26/ 27)*100= 96%</t>
  </si>
  <si>
    <t>IA-GDSS01</t>
  </si>
  <si>
    <t>Medir la cantidad de inventarios realizados</t>
  </si>
  <si>
    <t>Inventarios realizados</t>
  </si>
  <si>
    <t>Número de inventarios realizados</t>
  </si>
  <si>
    <t>Total de inventarios Programados</t>
  </si>
  <si>
    <t>(0/ 0)*100= 100%</t>
  </si>
  <si>
    <t xml:space="preserve">En el segundo trimestre de 2025 se avanzó en la consolidación, validación y actualizacion en el Aplicativo de inventarios  </t>
  </si>
  <si>
    <t>IA-GFP01</t>
  </si>
  <si>
    <t>Medir el porcentaje de las Reservas Presupuestales</t>
  </si>
  <si>
    <t>Reservas Presupuestales</t>
  </si>
  <si>
    <t>Reservas Presupuestales canceladas</t>
  </si>
  <si>
    <t>Reservas presupuestales constituidas</t>
  </si>
  <si>
    <t>(  100,032,002,126 /    112,845,968,833 )* 100 = 88,6%</t>
  </si>
  <si>
    <t>Para 2025 se constituyeron reservas presupuestales par un valor total de $112,845,968,833 de las cuales se  han realizado reducciones por valor de $781,033,307 y se han realizado pagos hasta el mes de junio por valor de $100,032,002,126  alcanzando un porcentaje de avance del 88,6%</t>
  </si>
  <si>
    <t>IA-GFP04</t>
  </si>
  <si>
    <t>Determinar el porcentaje de Gasto de Personal</t>
  </si>
  <si>
    <t>Gastos de Personal</t>
  </si>
  <si>
    <t>Total de Gastos de Personal comprometido</t>
  </si>
  <si>
    <t>Total de Gastos de personal Presupuestado</t>
  </si>
  <si>
    <t>(     222,047,048,769  /   516,106,000,000 )*100= 43%</t>
  </si>
  <si>
    <t>Para esta vigencia la Corporación tiene una apropiación total inicial de $516,106,000,000 se han bloqueado un valor de $103,795,057,989 se han hecho reducciones por valor de $54,500,000,000 para una apropiacion final de $ 357,810,942,011 para gastos de personal hasta junio se han ejecutado (Pagos) recursos por $222,047,048,769 lo que representa un avance del 43% del indicador.</t>
  </si>
  <si>
    <t>IA-GFP05</t>
  </si>
  <si>
    <t>Medir el porcentaje de Gasto de Funcionamiento</t>
  </si>
  <si>
    <t>Gasto de Funcionamiento</t>
  </si>
  <si>
    <t>Total Gasto de Funcionamiento comprometido</t>
  </si>
  <si>
    <t>Total Gasto de Funcionamiento Presupuestado</t>
  </si>
  <si>
    <t>(  266,733,391,375   / 677.515.000.000 )*100= 39%</t>
  </si>
  <si>
    <t>Para el segundo trimestre el Ministerio de Hacienda apropio recursos por un monto de $ 677,515,000,000, de los cuales se han bloqueado $ 161,695,057,989 y adicionado un valor de $10,000,000,000 de los cuales se han ejecutado (Pagos) recursos por el orden de $266,733,391,375 alcanzando un nivel de avance del 39%.</t>
  </si>
  <si>
    <t>IA-GFP06</t>
  </si>
  <si>
    <t>Medir el porcentaje de Presupuesto ejecutado</t>
  </si>
  <si>
    <t>Total Presupuesto</t>
  </si>
  <si>
    <t>Total Presupuesto comprometido</t>
  </si>
  <si>
    <t>Total Presupuesto asignado</t>
  </si>
  <si>
    <t>(   309,376,287,797 /   817,079,383,853 )*100= 38%</t>
  </si>
  <si>
    <t>Para el segundo trimestre el Ministerio de Hacienda apropio recursos por un monto de $817,079,383,853, e los cuales se han bloqueado $ 161,695,057,989 y adicionado un valor de $10,000,000,000 de los cuales se han ejecutado (Pagos)  por el orden de $309,376,287,799 alcanzando un nivel de avance del 38%.</t>
  </si>
  <si>
    <t>IA-GJ01</t>
  </si>
  <si>
    <t>División Jurídica</t>
  </si>
  <si>
    <t>Medir el Número de Conceptos jurídicos emitidos</t>
  </si>
  <si>
    <t>Conceptos Jurídicos</t>
  </si>
  <si>
    <t>Número de Conceptos emitidos</t>
  </si>
  <si>
    <t>Número de Conceptos solicitados</t>
  </si>
  <si>
    <t>(1 / 1)*100=100%</t>
  </si>
  <si>
    <t xml:space="preserve">En el segundo trimestre  del año 2025, no se han emitido conceptos por parte de la Oficina Juridica </t>
  </si>
  <si>
    <t>IA-GJ02</t>
  </si>
  <si>
    <t>Medir la Gestión de Defensa Judicial</t>
  </si>
  <si>
    <t>Defensa Judicial</t>
  </si>
  <si>
    <t>Número de Actuaciones Cumplidas</t>
  </si>
  <si>
    <t>Número de Actuaciones programadas</t>
  </si>
  <si>
    <t>(42 / 42)*100= 100%</t>
  </si>
  <si>
    <t>En el segundo trimestre del 2025 se cumplieron 16 actuaciones de las 16 programadas correspondientes a los procesos de litigio en los que hace parte la entidad, lo que implica el cumplimiento del 100% del indicador de gestion de defensa jucial para los meses de abril, mayo y junio.</t>
  </si>
  <si>
    <t>IA-GJ03</t>
  </si>
  <si>
    <t>Medir el número de Procesos Disciplinarios iniciados</t>
  </si>
  <si>
    <t>Procesos Disciplinarios iniciados</t>
  </si>
  <si>
    <t>Número de Actuaciones Disciplinarias ejecutadas</t>
  </si>
  <si>
    <t>Número de Actuaciones Disciplinarias Presentadas</t>
  </si>
  <si>
    <t>(6 / 6)*100= 100%</t>
  </si>
  <si>
    <t>Aperturas de investigación disciplinaria o indagación previa 011/2025, 012/2025, 017/2025.</t>
  </si>
  <si>
    <t>IA-GJ04</t>
  </si>
  <si>
    <t>Medir la Gestión para el recaudo de Obligaciones a favor de la Entidad</t>
  </si>
  <si>
    <t>Casos Tramitados de Cobro Coactivo</t>
  </si>
  <si>
    <t>Número de Actuaciones de Cobro Coativo Ejecutadas</t>
  </si>
  <si>
    <t>Número de Actuaciones de Cobro Coativo Programadas</t>
  </si>
  <si>
    <t>( 26 / 26 )*100= 100%</t>
  </si>
  <si>
    <t xml:space="preserve">EN EL SEGUNDO TRIMESTRE SE REALIZÓ CINCO (5) AUTOS DE MANDAMIENTO DE PAGO Y TRES (3) AUTOS DE TERMINACIÓN Y ARCHIVO DE PROCESOS  A NOMBRE DE:                                                                                                                                                                                             AUTOS DE ARCHIVO:                                                                                                                                                                                                                                                  1.ANDRES FELIPE ESCALONA RENDON                                                                                                                                                                                                                       2.NELSON CERVERA                                                                                                                                                                                                                                                                 3.JOSE SANABRIA                                                                                                                                                                                                                                                                  AUTOS DE MANDAMIENTO DE PAGO:                                                                                                                                                                                                                                1. ELIZABETH BARBOSA                                                                                                                                                                                                                                                  2. MINISTERIO DE DEFENSA NACIONAL                                                                                                                                                                                                                   3.ROBERT ALEJANDRO JESURUM                                                                                                                                                                                                                                   4. DANIEL RIAGA GALLO                                                                                                                                                                                                                                                     5. CARLOS RAFAEL CACERES
</t>
  </si>
  <si>
    <t>IA-GJ05</t>
  </si>
  <si>
    <t>Medir la Tasa de Éxito Procesal</t>
  </si>
  <si>
    <t>Tasa de Éxito  Procesal</t>
  </si>
  <si>
    <t>Número de procesos en contra de la entidad terminados con fallo favorable</t>
  </si>
  <si>
    <t>Total número de procesos en contra de la entidad terminados</t>
  </si>
  <si>
    <t>(11/ 11)*100= 100%</t>
  </si>
  <si>
    <t xml:space="preserve">Para el segundo trimestre, se observa una taza de éxito procesal de los procesos de litigio en contra de la entidad de un 100%, dado que nos han sido notificados 10 fallos con sentido FAVORABLE para los intereses de la entidad. </t>
  </si>
  <si>
    <t>IA-GJC01</t>
  </si>
  <si>
    <t>División Jurídica-Contratación</t>
  </si>
  <si>
    <t>Medir el avance de Contratos legalizados</t>
  </si>
  <si>
    <t>Ejecución Contractual</t>
  </si>
  <si>
    <t>contratos registrados (legalizados)</t>
  </si>
  <si>
    <t xml:space="preserve">Número de solicitudes de Contratación </t>
  </si>
  <si>
    <t>(1773 / 1773)*100= 100%</t>
  </si>
  <si>
    <t>En el segundo trimestre del año 2025 se cumplió la meta con el avance del 100%. En Abril hubo una Mínima Cuantía el CPS_1375_2025 (MC_005_2025) BIOCAR DEL EJE S.A.S. y una Selección Abreviada de Menor Cuantía, el CPS_1384_2025 (SAMC_001_2025) INVERSIONES DEL NORTE SAS, en Junio hubo un Convenio Interadministrativo CI_0957_2025 UNE EPM TELECOMUNICACIONES S.A.</t>
  </si>
  <si>
    <t>IA-GJC02</t>
  </si>
  <si>
    <t>Medir el porcentaje de Contratos liquidados</t>
  </si>
  <si>
    <t>Porcentaje de Contratos</t>
  </si>
  <si>
    <t>Porcentaje de Contratos liquidados</t>
  </si>
  <si>
    <t>Contratos ejecutados</t>
  </si>
  <si>
    <t>(22 / 22)* 100= 100%</t>
  </si>
  <si>
    <t>En el SEGUNDO TRIMESTRE de 2025 se liquidaron los contratos CC_0824_2024, CC_1564_2023, CI_1022_2024, CPS_0348_2024, OC_115965_2023 Y OC_127239_2024 . Se exceptúan de deste informe las liquidaciones realizadas en contratos en los cuales su procedencia no era obligatoria a la luz de lo dispuesto en el artículo 60 de la Ley 80 de 1993.</t>
  </si>
  <si>
    <t>IA-GTH01</t>
  </si>
  <si>
    <t>División de Personal</t>
  </si>
  <si>
    <t>Medir el porcentaje de ejecución del Plan Institucional de Capacitación</t>
  </si>
  <si>
    <t>Plan de Capacitaciones</t>
  </si>
  <si>
    <t>Número de Capacitaciones Realizadas</t>
  </si>
  <si>
    <t>Número de Capacitaciones programadas en el Plan</t>
  </si>
  <si>
    <t>(4 / 4)* 100= 100%</t>
  </si>
  <si>
    <t>IA-GTH02</t>
  </si>
  <si>
    <t>Medir el porcentaje de cumplimiento del Plan de Bienestar e Incentivos</t>
  </si>
  <si>
    <t>Plan de Bienestar de Incentivos</t>
  </si>
  <si>
    <t>Número de actividades de Bienestar e Incentivos realizadas</t>
  </si>
  <si>
    <t>Número de actividades de Bienestar e Incentivos  Programadas</t>
  </si>
  <si>
    <t>(8 / 14)* 100= 57%</t>
  </si>
  <si>
    <t>Las actividades programadas para el primer trimestre se realizaran a partir del mes de abril 2025. las actividades del GYM, equipo deportivos, cumpleaños funcionarios, funcionarios del mes, se realizaran durante todo el año 2025.
*Actividades: Día del Niño, Día de la Secretaría, Día e la Madre, Día de la Mujer, Día el Hombre, Día del Padre, Día del Servidor Público, Caminatas Ecológicas 2025.  Las Actividades del GYM, Equipos Deportivos, Cumpleaños funcionarios, Funcionario del mes se realizan durante todo el año 2025.</t>
  </si>
  <si>
    <t>IA-GTH03</t>
  </si>
  <si>
    <t>Medir la cantidad de certificaciones para trámites de Pensiones y Cesantías</t>
  </si>
  <si>
    <t>Certificados Laborales para Trámites de Pensiones y Cesantías</t>
  </si>
  <si>
    <t>Número de certificaciones realizadas</t>
  </si>
  <si>
    <t>Total de Certificaciones solicitadas</t>
  </si>
  <si>
    <t>(427 / 492)* 100= 87%</t>
  </si>
  <si>
    <t>Medir el porcentaje de cumplimiento del Plan de Seguridad y Salud en el Trabajo</t>
  </si>
  <si>
    <t>Plan de Seguridad y Salud en el Trabajo</t>
  </si>
  <si>
    <t>Número de Programas  realizados</t>
  </si>
  <si>
    <t>Número total de programas del plan</t>
  </si>
  <si>
    <t>(752 / 752)* 100= 100%</t>
  </si>
  <si>
    <t>IA-GTH05</t>
  </si>
  <si>
    <t>Establecer el porcentaje de Incapacidades reportadas a la División de Personal</t>
  </si>
  <si>
    <t>Incapacidades</t>
  </si>
  <si>
    <t>Total Incapacidades Tramitadas</t>
  </si>
  <si>
    <t>Total incapacidades recibidas</t>
  </si>
  <si>
    <t>(150 / 150)* 100= 100%</t>
  </si>
  <si>
    <t>IA-GTH06</t>
  </si>
  <si>
    <t>Medir el númenro de novedades realizadas</t>
  </si>
  <si>
    <t>Notificaciones realizadas</t>
  </si>
  <si>
    <t>Numero de Notificaciones realizadas</t>
  </si>
  <si>
    <t>Número de Notificaciones por realizar</t>
  </si>
  <si>
    <t>(1047 / 1407)* 100= 100%</t>
  </si>
  <si>
    <t>IA-GTH 07</t>
  </si>
  <si>
    <t>Establecer el porcentaje de retiros y cambios realizados</t>
  </si>
  <si>
    <t>Novedades de Planta y UTL</t>
  </si>
  <si>
    <t>Número de novedades realizadas</t>
  </si>
  <si>
    <t>Número total de Novedades</t>
  </si>
  <si>
    <t>(1164/ 1164)* 100= 100%</t>
  </si>
  <si>
    <t>IA-GTHRC01</t>
  </si>
  <si>
    <t>Establecer el porcentaje de solicitudes de descuento nómina tramitadas a tiempo</t>
  </si>
  <si>
    <t>Solicitudes de Descuento a Terceros</t>
  </si>
  <si>
    <t>Número de Solicitudes de descuento nómina tramitadas</t>
  </si>
  <si>
    <t>Número de Solicitudes de descuento nómina solicitadas</t>
  </si>
  <si>
    <t>(3384 / 3384)* 100= 100%</t>
  </si>
  <si>
    <t>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</si>
  <si>
    <t>IA-GTHRC02</t>
  </si>
  <si>
    <t>Establecer el porcentaje de posesiones, retiros y cambios realizados en H.R.</t>
  </si>
  <si>
    <t>Posesiones, retiros y cambios en H.R</t>
  </si>
  <si>
    <t>Número de modificaciones tramitadas</t>
  </si>
  <si>
    <t>Número de modificaciones solicitadas</t>
  </si>
  <si>
    <t>(0 / 0)* 100= 100%</t>
  </si>
  <si>
    <t>En este periodo no se presentaron novedades de ingreso y/o retiros  de un Honorable Representante  en la nomina de REPRESENTANTES</t>
  </si>
  <si>
    <t>IA-GTHBS01</t>
  </si>
  <si>
    <t>Medir la cantidad de Consultas Médicas realizadas</t>
  </si>
  <si>
    <t>Consultas Médicas</t>
  </si>
  <si>
    <t>Consultas Médicas realizadas</t>
  </si>
  <si>
    <t>Total consultas Médicas solicitadas</t>
  </si>
  <si>
    <t>(428 / 428)* 100= 100%</t>
  </si>
  <si>
    <t>IA-GTHBS02</t>
  </si>
  <si>
    <t>Medir la cantidad de Consultas Odontológicas</t>
  </si>
  <si>
    <t>Consultas Odontológicas</t>
  </si>
  <si>
    <t>Consultas Odontológicas realizadas</t>
  </si>
  <si>
    <t>Consultas Odontológicas programadas</t>
  </si>
  <si>
    <t>(262 / 315)* 100= 83%</t>
  </si>
  <si>
    <t xml:space="preserve"> IA-GTIC04</t>
  </si>
  <si>
    <t>Medir el porcentaje de  las Solicitudes Atendidas con el recurso humano disponible</t>
  </si>
  <si>
    <t>Porcentaje Solictudes  TICS</t>
  </si>
  <si>
    <t>Número de Solictudes Atendidas</t>
  </si>
  <si>
    <t>Total solicitudes Reportadas</t>
  </si>
  <si>
    <t>(5034 / 5034)*100= 100%</t>
  </si>
  <si>
    <t>Con respecto a las solicitudes de soporte técnico reportadas y atendidas del área de Tecnologías de la Información y las Comunicaciones para el segundo trimestre del año 2025 suman 2588 casos, mostrando un acumulado de 5034 solicitudes atendidas.</t>
  </si>
  <si>
    <t>IE-CES01</t>
  </si>
  <si>
    <t>Evaluación</t>
  </si>
  <si>
    <t xml:space="preserve">Evaluación y Seguimiento                                                                                                                                </t>
  </si>
  <si>
    <t>Medir el Cumplimiento de seguimientos programados</t>
  </si>
  <si>
    <t>Seguimientos realizados</t>
  </si>
  <si>
    <t>Número de Seguimientos realizados</t>
  </si>
  <si>
    <t>Total de Seguimientos programados PAAI</t>
  </si>
  <si>
    <t>(5 / 20)*100= 25%</t>
  </si>
  <si>
    <t>IE-CES02</t>
  </si>
  <si>
    <t>Medir el número de Auditorías  Internas realizadas</t>
  </si>
  <si>
    <t>Auditorías Internas ejecutadas</t>
  </si>
  <si>
    <t>Número de Auditorías internas realizadas</t>
  </si>
  <si>
    <t>Total Auditorías Internas programadas PPAI</t>
  </si>
  <si>
    <t>(6 / 24)*100= 25%</t>
  </si>
  <si>
    <t>IE-CES03</t>
  </si>
  <si>
    <t>Medir el cumplimiento en la prestación de los informes de Ley responsabilidad de la OCCI</t>
  </si>
  <si>
    <t>Informes de Ley Presentados</t>
  </si>
  <si>
    <t>Número de informes de ley presentados</t>
  </si>
  <si>
    <t>Total de informes de ley responsabilidad de la OCCI</t>
  </si>
  <si>
    <t>(6 / 14)*100= 42.9%</t>
  </si>
  <si>
    <t xml:space="preserve"> </t>
  </si>
  <si>
    <t>dividido en 2</t>
  </si>
  <si>
    <t>DIARIAS</t>
  </si>
  <si>
    <t>(</t>
  </si>
  <si>
    <t>La Oficina de Planeación y Sistemas en el segundo trimestre se encuentra en el proceso de mejora continua, motivo por el cual adelanta la validación y actualización de los procedimientos en cada uno de los procesos de la Entidad presentando como nuevos, actualizaciones y/o eliminaciones Diez (10) herramientas e instrumentos de gestión en total solicitadas por las siguientes oficinas para ser aprobadas y posteriormente adoptadas y publicadas:
Presentación Instrumentos División Jurídica:
Instrumentos Nuevos:
1. Formato Único para pago de Contratistas
2. Formato de Informe de ejecución por parte del contratista
3. Formato de certificación de cumplimiento por parte del supervisor
Instrumentos para Eliminación:
1. Formato de Acta Parcial.
2. Certificado de Cumplimiento
3. Formato de Informe de Actividades del Contratista
4. Formato Decreto 2271 de 2009.
Presentación Instrumentos de la División de Servicios:
Instrumentos para Actualizar:
1. Estrategia del Plan de Acción 2025 - Modernizar, dotar, restaurar y/o conservar la infraestructura física de la Corporación.
Presentación Instrumentos de la Oficina de Información y Prensa:
Instrumentos para Actualizar:
1. Actividad Plan de Acción 2025 - Ejecutar estrategias de participación y fortalecimiento del conocimiento de la ciudadanía sobre la misionalidad.
Los Instrumentos fueron aprobados por unanimidad en el Comité Institucional de Gestión y Desempeño, Publicado en página Web y adoptado en la Cámara de Representantes.</t>
  </si>
  <si>
    <t xml:space="preserve">Para el segundo trimestre  se cumple con el 100 % en la construcción, realización y actualización de los planes, programas y proyectos que  corresponden: (1)Manual de Riesgos 2025, (2)Matriz de Riesgos de Gestión, Corrupción y Digital 2025, (3)Matriz de Indicadores de Gestión 2025, (4) Manual de Indicadores de Gestión 2025, (5)Plan de Acción 2025, (6)Plan Interno de Austeridad del Gasto 2025, (7)Programa de Transparencia y Ética Pública 2025, (8)Plan Anual de Adquisiciones 2025.
</t>
  </si>
  <si>
    <t xml:space="preserve"> En el mes de abril de 2025 solicitaron diecisiete (17) condecoraciones y se elaboraron todas, dando un cumplimiento al 100% de lo solicitado. En el mes de mayo de 2025 solicitaron cuarenta (40) condecoraciones y se elaboraron todas, dando un cumplimiento al 100% de lo solicitado. En el mes de junio de 2025 solicitaron treinta y tres (33) condecoraciones y se elaboraron todas, dando un cumplimiento al 100% de lo solicitado.</t>
  </si>
  <si>
    <t xml:space="preserve">. En el mes de abril de 2025 solicitaron cinco (5) mociones y se elaboraron todas, dando un cumplimiento al 100% de lo solicitado. En el mes de mayo de 2025 solicitaron veinticinco (25) mociones y se elaboraron todas, dando un cumplimiento al 100% de lo solicitado. En el mes de junio de 2025 solicitaron cuatro (4) mociones y se elaboraron todas, dando un cumplimiento al 100% de lo solicitado. </t>
  </si>
  <si>
    <t xml:space="preserve">El lunes 7 de abril del 2025, el Honorable Representante, Dr. Gabriel Becerra Yañez, hizo entrega a la Facultad Tecnológica de la Universidad Distrital Francisco José de Caldas la condecoración Orden de la democracia “SIMÓN BOLÍVAR”, en el grado Cruz comendador. El martes 08 de abril del 2025.  , se llevó a cabo la  reunión 1er Trimestre y Celebración Funcionario del mes 1er Trimestre 2025. El martes 08 de abril del 2025 se realizó por parte de los honorables Representantes a la Cámara, Julia Miranda Londoño, Luis Alberto Alban Urbano, José Jaime Uzcátegui Pastrana, Julio César Triana Quintero y Alirio Uribe Muñoz, la presentación del libro: "EL ARTE DE LEGISLAR”. El día miércoles 9 de abril del 2025. En el salón elíptico del capitolio nacional en congreso en pleno, se llevó acabó” Dia Internacional de la Memoria Y la Solidaridad Con las Victimas” en su versión # 13, desde la publicación de la Ley 1448 de 2011, o Ley de Víctimas. El día jueves 10 de abril 2025 se llevó a cabo el Foro Propiedad Horizontal “COBRO DE IVA ZONAS COMUNES EN LA PROPIEDAD HORIZONTAL “por parte de la Honorable Representante Olga lucia Velásquez Nieto. 23 abril 2025, en tierra natal del expresidente Marco Fidel Suarez, se llevó a cabo el acto de condecoración por parte del Honorable Representante Dr. Mauricio Parodi Díaz,  hizo entrega  Orden de la Democracia “SIMÓN BOLÍVAR”, al escritor y expresidente de la República de Colombia MARCO FIDEL SUÁREZ,  El día 29 abril 2025, el Congresista Dr. David Alejandro Toro, otorgó la condecoración de la Comisión, a la diplomática encargada de Negocios y jefe de la misión de la República de Belarús, Olga Kupreyeva. El día 29 abril 2025, la Honorable Representante a la Cámara, Dra. Martha Lisbeth Alfonso Jurado, condecoró a la Fundación Cultural Uakayumí, con la Orden de la Democracia Simón Bolívar en el grado Cruz Comendador. El día 29 abril 2025, la Honorable Representante a la Cámara, Dra. Martha Lisbeth Alfonso Jurado, hizo entrega al Liceo Colombia Ibagué, la Condecoración Orden de la Democracia “SIMÓN BOLÍVAR”, en el grado Cruz Comendador. El día 29 abril 2025 se llevó a cabo la condecoración con la Orden de la Democracia “SIMÓN BOLÍVAR” en el grado Cruz Comendador, por parte de la Honorable Representante Dra. Martha Lisbeth Alfonso Jurado, a la Fundación Yapawayra. El día 29 abril 2025.  Se llevó a cabo la instalación de la Comisión Accidental Minera, ordenada mediante resolución de la Presidencia de la Corporación legislativa, en la cual se designó como coordinador al Honorable Representante, Andrés Felipe Jiménez, quien realizó la instalación formal de la comisión. El día 30 abril 2025.  En la plaza Núñez del Capitolio Nacional, se llevó a cabo por parte del Gobierno Nacional, en cabeza del ministro de la Igualdad y Equidad, Carlos Rosero, la Radicación ante el secretario general de la Cámara, Dr. Jaime Luis Lacuoture, del Proyecto de Ley de creación del Ministerio de Igualdad y Equidad. En el mes de mayo  de 2025 se realizaron (14) catorce  eventos  EL  02 de mayo del 2025. El Honorable Representante Álvaro Leonel Rueda Caballero, en nombre de la Cámara de Representantes, otorgó la Orden de la Democracia Simón Bolívar, en el grado Cruz Comendador, a la Escuela Normal Superior de Bucaramanga.El día 07 mayo 2025 la Congresista Dra. Luz Ayda Pastrana Loaiza, Otorgó la Condecoración, “Orden Dignidad y Patria” en el grado “GRAN SOLIDARIDAD “al excelentísimo señor Embajador de la República de Ecuador, Arturo David Félix Wong . El 8 de mayo de 2025. el Honorable Represente a la Cámara Dr. Jhon Jairo Berrío López, otorgo la condecoración Orden de la Democracia "Simón Bolívar" al líder espiritual y pastor internacional Dr. José Benjamín Pérez Matos en el grado Cruz Oficial. El día miércoles 14 de mayo de 2025, el Secretario General de la Comisión Legal de Cuentas de la Cámara de Representantes el señor Víctor Andrés Tovar Trujillo, otorgo Nota de Exaltación al Dr Edward Alberto Polania Jácome. El día miércoles 14 de mayo de 2025. la Honorable Representante a la Cámara Dra. Luz Ayda Pastrana Loaiza, otorgo la Condecoración Orden de la democracia "Simón Bolívar" a la Corporación Universitaria del Huila, en el grado Cruz Comendador. El día miércoles 14 de mayo de 2025. el Honorable Representante a la Cámara Dr. Germán Rogelio Rozo Anís, otorgo la condecoración Orden de la Democracia "Simón Bolívar" al gestor cultural folclorista y escritor llanero Pedro Hugo Mantilla Trejo, en el grado Cruz Oficial. El miércoles 14 de marzo del 2025. Dra. Ana Rogelia Monsalve Álvarez, otorgo Moción de Reconocimiento al empresario, señor Christian Alexis Pinzón Sánchez. El día viernes 16 de mayo de 2025, el Honorable Representante a la Cámara Dr. Juan Manuel Cortés Dueñas, otorgo la condecoración Orden de la Democracia "Simón Bolívar" al empresario colombiano Diego Armando Camargo Hernández, en el grado Cruz Oficial. El día viernes 16 de mayo de 2025, el Honorable Representante a la Cámara Dr. Juan Manuel Cortés Dueñas, otorgo la condecoración Orden de la Democracia "Simón Bolívar" al médico Cirujano Plástico, doctor Marco Alejandro Petro Toro, en el grado “Cruz Oficial. 16 de mayo de 2024, se otorgó la condecoración Orden de la Democracia Simón Bolívar, en el grado de Cruz comendador, a la Clínica San Martín Barranquilla LTDA. El representante legal el Dr. Hernando Martínez Chacón Chacón, recibió la condecoración propuesta por el Honorable Representante a la cámara, el Dr.  Juan Manuel Cortés Dueñas. 16 de mayo de 2024 se otorgó la condecoración Orden de la Democracia Simón Bolívar, en el grado de Cruz comendador, al Centro Cancerológico Del Caribe Limitada – CECAC.  El representante legal el Dr. Astor Antonio Aguirre Acuña recibió la condecoración propuesta por el Honorable Representante a la cámara, el Dr.  Juan Manuel Cortés Dueñas. El 20 de mayo de 2025.  el Honorable Represente a la Cámara Dr. Jorge Rodrigo Tovar Vélez, otorgó la condecoración Orden de la Democracia "Simón Bolívar" al señor coronel Álvaro Enrique Mora Rodríguez en el grado Cruz Gran Caballero. El miércoles 28 de mayo del 2025. la Honorable Representante Dra. Sandra Milena Ramírez Caviedes, realizo la exaltación con la Orden de la Democracia Simón Bolívar, Dr. Daniel Leónidas Murcia Calderón., en el grado Cruz Caballero. El miércoles 28 de mayo del 2025. el Honorable Representante Dr. JORGE ANDRÉS CANCIMANCE LÓPEZ, hizo entrega al Parlamento del Reino de Suecia – RIKSDAG representado por el Honorable Parlamentario Andreas Lennkvist Manríquez., la Condecoración Orden de la Democracia “SIMÓN BOLÍVAR”, en el grado Cruz Comendador.En junio de 2025 se realizaron quince (15) eventos. El martes 10 de junio, en el Salón Boyacá del Capitolio Nacional, el Representante Jorge Alberto Cerchiaro Figueroa entregó una Moción de Reconocimiento Póstuma al Doctor Eduardo Enrique Pinto Viloria, honrando su memoria y servicio público. La moción fue recibida por su madre, Rebeca Rosa Viloria Ustariz, quien también recibió una Moción de Reconocimiento por su fortaleza y resiliencia tras la trágica pérdida de su hijo, convirtiéndose en un ejemplo inspirador en la búsqueda de verdad y justicia, y en la preservación del legado de su ser querido.El mismo martes 10 de junio, en el Salón Boyacá, el Representante Ciro Antonio Rodríguez Pinzón otorgó al Instituto Técnico Industrial Lucio Pabón Núñez la condecoración Orden de la Democracia “Simón Bolívar” en el grado Cruz Comendador, celebrando sus 75 años de trayectoria educativa y su compromiso con el desarrollo social y económico de la región, destacando su formación técnica de excelencia en Ocaña y Norte de Santander.El miércoles 11 de junio, en el Salón Elíptico del Capitolio Nacional, la Representante Carmen Felisa Ramírez Boscán exaltó al Maestro y Compositor Roberto Solano Sanclemente con la Orden de la Democracia Simón Bolívar en el grado Cruz Oficial, reconociendo su invaluable legado artístico y su destacada trayectoria como promotor de la cultura musical de Maicao y Colombia.El mismo miércoles 11 de junio, en el Salón de la Constitución del Congreso, gracias a la iniciativa del Representante Jorge Rodrigo Tovar Vélez, se entregó la condecoración de la Orden de la Democracia “Simón Bolívar” al doctor Jaime Luis Lacouture Peñaloza, en el grado CRUZ Gran Oficial, por sus invaluables aportes en la defensa de la democracia desde la función pública y su liderazgo social al servicio del país y del departamento de La Guajira.El 11 de junio, en el Salón de la Constitución, el Secretario General de la Cámara de Representantes, Jaime Luis Lacouture Peñaloza, y el Representante Libardo Cruz Casado entregaron tres Condecoraciones Orden de la Democracia Simón Bolívar en el grado Cruz Oficial al médico cirujano Marino José Brun Bula, al dermatólogo José Ricardo Becerra Daza, y al abogado Luis Carlos Torregroza Diaz Granados, por sus destacadas trayectorias y compromisos, demostrando altos valores éticos y profesionales.El 17 de junio de 2025, en el Salón Luis Carlos Galán de la Cámara de Representantes, el Representante Julio Roberto Salazar Perdomo otorgó la condecoración Orden de la Democracia "Simón Bolívar" a la joven artista María José Arias Pérez, conocida como Majo Arias, en el grado Cruz Caballero, por su talento y compromiso con el folclor vallenato, su aporte a la cultura colombiana y la proyección positiva del país a nivel nacional e internacional, El 18 de junio de 2025, en el Salón Elíptico del Capitolio Nacional, la Representante María Del Mar Pizarro García exaltó a Camilo Andrés Prieto Valderrama y a Gustavo Wilches Chaux con la Orden de la Democracia Simón Bolívar, reconociendo su liderazgo en salud ambiental y políticas públicas ambientales inclusivas, respectivamente, así como su labor en la educación comunitaria. El mismo 18 de junio, en la Comisión Segunda de la Cámara de Representantes, la Congresista Elizabeth Jay-Pang Díaz condecoró al Embajador de Corea en Colombia, Lee Wang Keun, con la Gran Cruz Extraordinaria con Placa de Oro, en reconocimiento a su labor diplomática y su compromiso con las relaciones bilaterales. También otorgó una Moción de Reconocimiento a la Fundación Cultural Asia Iberoamérica por promover la cooperación cultural entre Asia y América Latina.nEl 19 de junio de 2025, en el Salón Elíptico del Capitolio Nacional, el Representante Juan Sebastián Gómez Gonzáles entregó al fotoperiodista Federico Ríos Escobar la Orden de la Democracia “Simón Bolívar”, reconociendo su contribución al periodismo visual y su impacto en la comprensión de las realidades latinoamericanas. El mismo 19 de junio, en el despacho de la Primera Vicepresidencia de la Cámara, el Representante Jorge Rodrigo Tovar inauguró la Galería "Por la Paz y la Reconciliación", destacando su compromiso como representante de las víctimas del conflicto. El 19 de junio de 2025, en el Salón Boyacá del Capitolio Nacional, el Presidente de la Cámara de Representantes, Jaime Raúl Salamanca Torres, entregó notas de exaltación a Jaime Luis Lacouture Peñaloza, Raúl Enrique Ávila Hernández y Plinio Enrique Ordoñez Villamizar, reconociendo sus trayectorias y dedicación al servicio de la Cámara. El miércoles 19 de junio del 2025. En el salón Boyacá del Capitolio Nacional, el presidente de la Cámara de Representantes, Dr. Jaime Raúl Salamanca Torres, hizo entrega a la Mayor Angie Carolina Arévalo Pulido, la condecoración Orden de la democracia “SIMÓN BOLÍVAR”, en el grado cruz oficial, y al Patrullero Fredy Mauricio Sotelo la condecoración Orden de la democracia “SIMÓN BOLÍVAR”, en el grado cruz caballero. Y notas de exaltación Subintendente Ayrton Fernando Sanabria Ortega, Subintendente Juan David Orjeda Serna, Subintendente Edwin Andrés León González.El miércoles 19 de junio del 2025. En el salón Boyacá del Capitolio Nacional, el presidente de la Cámara de Representantes, Dr. Jaime Raúl Salamanca Torres, hizo entrega de las Notas de Exaltación a su equipo de trabajo y apoyo de presidencia. A Laura Mariana Franco Díaz, Héctor Alejandro Manrique Pasachoa, Ginna Shirley López Mayorga, Santiago Hernández Rincón, Adriana Ximena Gómez Murillo, Ana María Rincón Beltrán, María José Bello Barrera, Ana Victoria López Martínez, Viviana Marcela del Pilar Jiménez, María Angélica Largo Fonseca, Leidy Paola Monguí Pérez, Gloria Andrea Araque Macana, Diana Marcela Araque Macana, Jessica Alejandra Camargo Fuquen, Ana Betty Barragán Adame, Joan Sebastián Aldana Ruiz, Edwin Antonio Pérez Dorantes. El viernes 20 de junio del 205. En el salón Elíptico del Capitolio Nacional, el Honorable Representante Dr. Juan Felipe Corzo Álvarez, y el presidente de la Cámara de Representantes, Dr. Jaime Raúl Salamanca Torres, hizo entrega a la empresa Licores Casa Moreno Distribuidor Mayorista S.A.S., la condecoración Orden de la democracia “SIMÓN BOLÍVAR”, en el grado Cruz Comendador, por su destacada trayectoria empresarial, convirtiéndose en un referente nacional para el sector. Y quien recibió la condecoración el representada legalmente por el señor Hector Julio Moreno Gordo. </t>
  </si>
  <si>
    <t xml:space="preserve">EN EL MES DE ABRIL DE 2025 SE TRAMITARON (2) SOLICITUDES DE PASAPORTES OFICIALES/REGULARES Y (5) PROCESOS DE VISA.
En el mes de abril de 2025 se culminaron 2 procesos de solicitudes de pasaportes:
El 16 de abril se solicitó cita en cancillería para trámite de pasaporte regular para la Hija del Honorable Representante Carlos Adolfo Ardila Espinosa. (1)
El 22 de abril se solicitó cita en cancillería para trámite de pasaporte oficial para la Esposa del Honorable Representante Juan Manuel Cortés Dueñas. (1)
En el mes de abril de 2025 se culminaron 5 procesos de solicitudes de visas así: 
El martes 1 de abril se entregaron documentos finales de visa de Canadá para el Honorable Representante Elkin Ospina y su Esposa. (2)
El lunes 7 de abril se entregó pasaporte con visa de los Estados Unidos para la Honorable Representante Leonor Palencia. (1)
El martes 8 de abril se entregó pasaporte con visa de los Estados Unidos para el Honorable Representante Fernando David Niño y su Esposa. (2)
EN EL MES DE MAYO DE 2025 SE TRAMITARON (2) SOLICITUDES DE PASAPORTES OFICIALES/REGULARES Y SE CULMINARON (7) PROCESOS DE VISA  ASÍ:
En el mes de mayo de 2025 se culminaron 2 procesos de solicitud de pasaporte: 
El 12 de mayo se solicitó cita en cancillería para trámite de pasaporte oficial para el Esposo de la Honorable Representante Karen Juliana López Salazar. (1)
El 12 de mayo se solicitó cita en cancillería para trámite de pasaporte regular para el Hijo de la Honorable Representante Gilma Díaz. (1)
En el mes de mayo de 2025 se culminaron 7 procesos de solicitudes de visas así:
El lunes 26 de mayo se entregaron pasaportes con visa de los Estados Unidos para la Honorable Representante Gilma Díaz y su Hijo. (2)
El jueves 22 de mayo se entregaron pasaportes con visa de los Estados Unidos para la Esposa y los dos Hijos del Honorable Representante Juan Manuel Cortés Dueñas. (3)
El martes 27 de mayo se entregó pasaporte con visa de los Estados Unidos para el Honorable Representante Cristian Munir Garcés. (1)
El miércoles 28 de mayo se entregó pasaporte con visa de los Estados Unidos para el Padre del Honorable Representante John Edgar Pérez (1)
EN EL MES DE JUNIO DE 2025 SE TRAMITARON (1) SOLICITUDES DE PASAPORTES OFICIALES/REGULARES Y SE CULMINARON (6) PROCESOS DE VISA  ASÍ: 
En el mes de junio de 2025 se culminó 1 proceso de solicitud de pasaporte:
El 16 de junio se solicitó cita en cancillería para trámite de pasaporte oficial para la Honorable Representante Ruth Amelia Caycedo. (1)
En el mes de junio de 2025 se culminaron 6 procesos de solicitudes de visas así:
El martes 3 de junio se entregó pasaporte con visa de los Estados Unidos para el Honorable Representante Julián David López Tenorio. (1) 
El lunes 9 de junio se entregaron pasaportes con visa de los Estados Unidos para la Honorable Representante Mónica Karina Bocanegra, su Esposo y su HIjo. (3)
El lunes 9 de junio se entregó pasaporte con visa de los Estados Unidos para el Esposo de la Honorable Representante Karen Juliana Lopez. (1)
El martes 10 de junio se entregó pasaporte con visa de los Estados Unidos para el Hijo del Honorable Representante Javier Alexander Sánchez. (1)
</t>
  </si>
  <si>
    <t xml:space="preserve">
 En el mes de abril se realizaron dos (2) visitas, martes, 29 de abril de 2025 Visita Protocolaria de la Embajada de Uruguay al Presidente Comisión Segunda, HR David Alejandro Toro, miércoles, 30 de abril de 2025, Visita protocolaria del Embajador de Argelia al HR Luis Alberto Albán..En el mes de mayo se realizaron cinco (5) visitas, miércoles, 14 de mayo de 2025, Visita protocolaria del Embajador de AZERBAYÁN al presidente Salamanca. lunes, 19 de mayo de 2025, visita protocolaria embajador de INDIA, comisión segunda DR. David Alejandro Toro. martes, 20 de mayo de 2025 visita protocolaria encargada de negocios embajada de BIELORUSIA. martes, 27 de mayo de 2025 visita protocolaria del embajador de FILIPINAS, HR. David Alejandro Toro. viernes, 30 de mayo de 2025 visita oficial de la INDIA.   HR. David Alejandro Toro.En el mes de junio se realizaron una (1) visitas, El día 21 mayo 2025. En el recinto de la de la Cámara de Representantes del Capitolio Nacional el Congresista, Dr. Juan Carlos Lozada, recibió la visita oficial, al embajador de la india en Colombia Sr Shri Vanlalhuma acompañado del señor  Gurú (maestro espiritual) indio , Ravi Shankar Ratnam,  líder humanitario y embajador de paz.</t>
  </si>
  <si>
    <t xml:space="preserve">
*Se puede evidenciar que para el mes de abril se presentó una reducción del 82% en el pago de servicio de energia, en este periodo se paga la factura correspondiente a marzo. (Nota: No llego factura correspondiente al Ed. Nuevo)
*Se puede evidenciar que para el mes de mayo se presentó un aumero del 590% en el pago de servicio de energia, en este periodo se paga la factura correspondiente a abril. 
*Se puede evidenciar que para el mes de junio se presentó un aumento del 40% en el pago de servicio de energia, en este periodo se paga la factura correspondiente a mayo. 
En conclusión, para el segundo trimestre se presento un aumento del 183% en el pago del servicio de energia. </t>
  </si>
  <si>
    <t>*Se puede evidenciar que para el mes de abril se presentó un aumento del 6% en el pago del servicio de acueducto y alcantarillado, en este periodo se paga la factura correspondiente al mes de marzo. 
*Se puede evidenciar que para el mes de mayo se presentó una reducción del 25% en el pago del servicio de acueducto y alcantarillado, en este periodo se paga la factura correspondiente al mes de abril. 
*Se puede evidenciar que para el mes de junio se presentó un aumento del 11% en el pago del servicio de acueducto y alcantarillado, en este periodo se paga la factura coorespondiente al mes de mayo
En conclusión, para el segundo  trimestre se presento una reducción en el pago del servicio de acueducto del 3%.</t>
  </si>
  <si>
    <t xml:space="preserve">
*En el segundo trimestre del 2025, se realizaron ocho capacitaciones por parte del Grupo de Control y Servicios aliado estratégico de la ARL AXA COLPATRIA para la CÁMARA DE REPRESENTANTES. Se adjunta certificado de las capacitaciones.</t>
  </si>
  <si>
    <t xml:space="preserve">
Las actividades de fumigación en el segundo trimestre del 2025 se desarrollarón de manera normal dentro de la programación establecida, se cumplió con el 100%.</t>
  </si>
  <si>
    <t xml:space="preserve">
*Para el segundo trimestre la Corporación  inicia nuevo contrato 1384 del 2025 con la empresa INVERSIONES EL NORTE SAS (Talleres del Norte). 
La ejecución del contrato se desarrolló de manera normal y los vehículos son atendidos dentro de los plazos establecidos, total mantenimientos solicitados en el trimestre 10 y total mantenimientos realizados en el trimestre 10, el indicador para este trimestre es 100%</t>
  </si>
  <si>
    <t xml:space="preserve"> 
*En el segundo trimestre se realizo 4 capacitacion, logrando un avance del 100% en la meta </t>
  </si>
  <si>
    <t xml:space="preserve">
* En el segusdo trimestre se realizaron 211 solicitudes, logrando asi un avance del 89% en la meta  </t>
  </si>
  <si>
    <t xml:space="preserve">  
* En el segundo semestre del 2025, se realizaron 381 actividades, logrando un avance del 100% en la meta.                                                                                   
                                                                                                        </t>
  </si>
  <si>
    <t xml:space="preserve">
En el segundo trimestre del 2025, se tramitaron 87 incapacidades, logrando asi un avance del 100% en la meta.  </t>
  </si>
  <si>
    <t xml:space="preserve">
*En el segundo trimestre se notificaron 758 resoluciones, logrando un avance del 100% en la meta.</t>
  </si>
  <si>
    <t xml:space="preserve">
*En el segundo trimestre se tramitaron 577 novedades, logrando un avance del 100% en la meta </t>
  </si>
  <si>
    <t xml:space="preserve">
*En el segundo trimestre se realizaron 224 consultas medicas, logrando asi un avance del 100% en la meta</t>
  </si>
  <si>
    <t xml:space="preserve">     
*En el segusdo trimestre se realizaron 123 consultas odontologicas, logrando un avance del 100% en la meta   </t>
  </si>
  <si>
    <t xml:space="preserve">
Para el segundo trimestre se publicaron un total de 2 informes de ley, correspondientes a el Furag y seguimiento al Sigep II para un porcentaje de cumplimiento del 42,9%</t>
  </si>
  <si>
    <t xml:space="preserve">
Para el segundo trimestre se realizó la publicación de 5 seguimientos correspondientes, al informe de plan de mejoramiento CGR, matrices de riesgos, plan de acción, congreso abierto y transparente, planes de mejoramiento internos. Se debe solicitar la modificación del indicador del plan anticorrupción, toda vez que se realizó un cambio normativo y el mismo fue suprimido por el programa de etica y transparencia; encontrandonos a la espera de los lineamientos para la revisión del mismo. Por tal motivo, se deja un indicador total de 20 seguimientos para el año 2026.</t>
  </si>
  <si>
    <t xml:space="preserve">
Para el segundo trimestre se ejecutaron y publicaron un total de 6 auditoritas, correspondientes a defensa judicial, caja menor y ejecución presupuestal para un porcentaje de cumplimiento del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</si>
</sst>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sz val="10"/>
      <color theme="1"/>
      <name val="Arial Narrow"/>
      <family val="2"/>
    </font>
    <font>
      <b/>
      <sz val="12"/>
      <color theme="1"/>
      <name val="Arial Narrow"/>
      <family val="2"/>
    </font>
    <font>
      <b/>
      <sz val="11"/>
      <color theme="1"/>
      <name val="Arial Narrow"/>
      <family val="2"/>
    </font>
    <font>
      <sz val="11"/>
      <color theme="1"/>
      <name val="Arial Narrow"/>
      <family val="2"/>
    </font>
    <font>
      <b/>
      <sz val="10"/>
      <color theme="1"/>
      <name val="Arial Narrow"/>
      <family val="2"/>
    </font>
    <font>
      <sz val="12"/>
      <color theme="1"/>
      <name val="Arial Narrow"/>
      <family val="2"/>
    </font>
    <font>
      <sz val="10"/>
      <color theme="1"/>
      <name val="Arial"/>
      <family val="2"/>
    </font>
    <font>
      <sz val="10"/>
      <color rgb="FF000000"/>
      <name val="Arial"/>
      <family val="2"/>
    </font>
    <font>
      <sz val="12"/>
      <color rgb="FFFF0000"/>
      <name val="Arial Narrow"/>
      <family val="2"/>
    </font>
    <font>
      <sz val="9"/>
      <color theme="1"/>
      <name val="Arial"/>
      <family val="2"/>
    </font>
    <font>
      <u/>
      <sz val="10"/>
      <color theme="1"/>
      <name val="Arial"/>
      <family val="2"/>
    </font>
    <font>
      <b/>
      <sz val="12"/>
      <color theme="1"/>
      <name val="Arial"/>
      <family val="2"/>
    </font>
    <font>
      <sz val="11"/>
      <color theme="1"/>
      <name val="Arial"/>
      <family val="2"/>
    </font>
    <font>
      <u/>
      <sz val="10"/>
      <color theme="1"/>
      <name val="Arial"/>
      <family val="2"/>
    </font>
    <font>
      <sz val="12"/>
      <color theme="1"/>
      <name val="Arial"/>
      <family val="2"/>
    </font>
    <font>
      <b/>
      <sz val="12"/>
      <color rgb="FFFF0000"/>
      <name val="Arial Narrow"/>
      <family val="2"/>
    </font>
    <font>
      <b/>
      <sz val="10"/>
      <color theme="1"/>
      <name val="Arial"/>
      <family val="2"/>
    </font>
    <font>
      <u/>
      <sz val="10"/>
      <color rgb="FF1155CC"/>
      <name val="Arial"/>
      <family val="2"/>
    </font>
  </fonts>
  <fills count="3">
    <fill>
      <patternFill patternType="none"/>
    </fill>
    <fill>
      <patternFill patternType="gray125"/>
    </fill>
    <fill>
      <patternFill patternType="solid">
        <fgColor theme="0"/>
        <bgColor theme="0"/>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98">
    <xf numFmtId="0" fontId="0" fillId="0" borderId="0" xfId="0"/>
    <xf numFmtId="0" fontId="1" fillId="2" borderId="1" xfId="0" applyFont="1" applyFill="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1" fillId="2" borderId="4" xfId="0" applyFont="1" applyFill="1" applyBorder="1" applyAlignment="1">
      <alignment horizontal="left" wrapText="1"/>
    </xf>
    <xf numFmtId="0" fontId="2" fillId="2" borderId="1" xfId="0" applyFont="1" applyFill="1" applyBorder="1"/>
    <xf numFmtId="0" fontId="3" fillId="2" borderId="2" xfId="0" applyFont="1" applyFill="1" applyBorder="1"/>
    <xf numFmtId="0" fontId="2" fillId="2" borderId="2" xfId="0" applyFont="1" applyFill="1" applyBorder="1"/>
    <xf numFmtId="0" fontId="4" fillId="2" borderId="3" xfId="0" applyFont="1" applyFill="1" applyBorder="1" applyAlignment="1">
      <alignment horizontal="left"/>
    </xf>
    <xf numFmtId="0" fontId="1" fillId="2" borderId="3" xfId="0" applyFont="1" applyFill="1" applyBorder="1" applyAlignment="1">
      <alignment horizontal="left" wrapText="1"/>
    </xf>
    <xf numFmtId="0" fontId="2" fillId="2" borderId="5" xfId="0" applyFont="1" applyFill="1" applyBorder="1"/>
    <xf numFmtId="0" fontId="1" fillId="2" borderId="6" xfId="0" applyFont="1" applyFill="1" applyBorder="1" applyAlignment="1">
      <alignment wrapText="1"/>
    </xf>
    <xf numFmtId="0" fontId="3" fillId="2" borderId="4" xfId="0" applyFont="1" applyFill="1" applyBorder="1"/>
    <xf numFmtId="0" fontId="2" fillId="2" borderId="4" xfId="0" applyFont="1" applyFill="1" applyBorder="1"/>
    <xf numFmtId="0" fontId="4" fillId="2" borderId="6" xfId="0" applyFont="1" applyFill="1" applyBorder="1" applyAlignment="1">
      <alignment horizontal="left"/>
    </xf>
    <xf numFmtId="0" fontId="1" fillId="2" borderId="5" xfId="0" applyFont="1" applyFill="1" applyBorder="1" applyAlignment="1">
      <alignment wrapText="1"/>
    </xf>
    <xf numFmtId="0" fontId="1" fillId="2" borderId="6" xfId="0" applyFont="1" applyFill="1" applyBorder="1" applyAlignment="1">
      <alignment horizontal="left" wrapText="1"/>
    </xf>
    <xf numFmtId="0" fontId="2" fillId="2" borderId="7" xfId="0" applyFont="1" applyFill="1" applyBorder="1" applyAlignment="1">
      <alignment vertical="center"/>
    </xf>
    <xf numFmtId="0" fontId="1" fillId="2" borderId="8" xfId="0" applyFont="1" applyFill="1" applyBorder="1" applyAlignment="1">
      <alignment wrapText="1"/>
    </xf>
    <xf numFmtId="0" fontId="1" fillId="2" borderId="9" xfId="0" applyFont="1" applyFill="1" applyBorder="1" applyAlignment="1">
      <alignment wrapText="1"/>
    </xf>
    <xf numFmtId="0" fontId="3" fillId="2" borderId="8" xfId="0" applyFont="1" applyFill="1" applyBorder="1" applyAlignment="1">
      <alignment horizontal="left" vertical="center" wrapText="1"/>
    </xf>
    <xf numFmtId="0" fontId="2" fillId="2" borderId="8" xfId="0" applyFont="1" applyFill="1" applyBorder="1" applyAlignment="1">
      <alignment horizontal="left" vertical="center"/>
    </xf>
    <xf numFmtId="0" fontId="3" fillId="2" borderId="8" xfId="0" applyFont="1" applyFill="1" applyBorder="1" applyAlignment="1">
      <alignment vertical="center" wrapText="1"/>
    </xf>
    <xf numFmtId="0" fontId="4" fillId="2" borderId="9" xfId="0" applyFont="1" applyFill="1" applyBorder="1" applyAlignment="1">
      <alignment horizontal="left" vertical="center" wrapText="1"/>
    </xf>
    <xf numFmtId="0" fontId="1" fillId="2" borderId="7" xfId="0" applyFont="1" applyFill="1" applyBorder="1" applyAlignment="1">
      <alignment wrapText="1"/>
    </xf>
    <xf numFmtId="0" fontId="1" fillId="2" borderId="9" xfId="0" applyFont="1" applyFill="1" applyBorder="1" applyAlignment="1">
      <alignment horizontal="left" wrapText="1"/>
    </xf>
    <xf numFmtId="0" fontId="5" fillId="2" borderId="10" xfId="0" applyFont="1" applyFill="1" applyBorder="1" applyAlignment="1">
      <alignment horizontal="center" vertical="center" wrapText="1"/>
    </xf>
    <xf numFmtId="2" fontId="5" fillId="2" borderId="11" xfId="0" applyNumberFormat="1"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1" fillId="2" borderId="4"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wrapText="1"/>
    </xf>
    <xf numFmtId="0" fontId="8" fillId="2" borderId="4" xfId="0" applyFont="1" applyFill="1" applyBorder="1"/>
    <xf numFmtId="0" fontId="6"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vertical="center" wrapText="1"/>
    </xf>
    <xf numFmtId="0" fontId="7" fillId="0" borderId="12" xfId="0" applyFont="1" applyBorder="1" applyAlignment="1">
      <alignment vertical="center" wrapText="1"/>
    </xf>
    <xf numFmtId="0" fontId="7" fillId="0" borderId="14" xfId="0" applyFont="1" applyBorder="1" applyAlignment="1">
      <alignment vertical="center" wrapText="1"/>
    </xf>
    <xf numFmtId="0" fontId="8" fillId="0" borderId="12" xfId="0" applyFont="1" applyBorder="1" applyAlignment="1">
      <alignment horizontal="center" vertical="center"/>
    </xf>
    <xf numFmtId="0" fontId="6" fillId="0" borderId="4" xfId="0" applyFont="1" applyBorder="1" applyAlignment="1">
      <alignment wrapText="1"/>
    </xf>
    <xf numFmtId="0" fontId="7" fillId="0" borderId="12" xfId="0" applyFont="1" applyBorder="1" applyAlignment="1">
      <alignment horizontal="center" vertical="center"/>
    </xf>
    <xf numFmtId="0" fontId="9" fillId="0" borderId="4" xfId="0" applyFont="1" applyBorder="1" applyAlignment="1">
      <alignment wrapText="1"/>
    </xf>
    <xf numFmtId="0" fontId="9"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5" xfId="0" applyFont="1" applyBorder="1" applyAlignment="1">
      <alignment vertical="center" wrapText="1"/>
    </xf>
    <xf numFmtId="0" fontId="10" fillId="0" borderId="12" xfId="0" applyFont="1" applyBorder="1" applyAlignment="1">
      <alignment vertical="center" wrapText="1"/>
    </xf>
    <xf numFmtId="0" fontId="7" fillId="0" borderId="14" xfId="0" applyFont="1" applyBorder="1" applyAlignment="1">
      <alignment horizontal="center" vertical="center"/>
    </xf>
    <xf numFmtId="0" fontId="6" fillId="0" borderId="4" xfId="0" applyFont="1" applyBorder="1" applyAlignment="1">
      <alignment vertical="center" wrapText="1"/>
    </xf>
    <xf numFmtId="0" fontId="7" fillId="0" borderId="10" xfId="0" applyFont="1" applyBorder="1" applyAlignment="1">
      <alignment vertical="center" wrapText="1"/>
    </xf>
    <xf numFmtId="0" fontId="11" fillId="0" borderId="4" xfId="0" applyFont="1" applyBorder="1" applyAlignment="1">
      <alignment horizontal="left" vertical="center" wrapText="1"/>
    </xf>
    <xf numFmtId="0" fontId="7" fillId="0" borderId="12"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2" fillId="0" borderId="4" xfId="0" applyFont="1" applyBorder="1" applyAlignment="1">
      <alignment wrapText="1"/>
    </xf>
    <xf numFmtId="0" fontId="6" fillId="0" borderId="12" xfId="0" applyFont="1" applyBorder="1" applyAlignment="1">
      <alignment horizontal="center" wrapText="1"/>
    </xf>
    <xf numFmtId="0" fontId="7" fillId="0" borderId="13" xfId="0" applyFont="1" applyBorder="1" applyAlignment="1">
      <alignment horizontal="center" wrapText="1"/>
    </xf>
    <xf numFmtId="0" fontId="7" fillId="0" borderId="12" xfId="0" applyFont="1" applyBorder="1" applyAlignment="1">
      <alignment horizontal="center" wrapText="1"/>
    </xf>
    <xf numFmtId="0" fontId="7" fillId="0" borderId="14" xfId="0" applyFont="1" applyBorder="1" applyAlignment="1">
      <alignment wrapText="1"/>
    </xf>
    <xf numFmtId="0" fontId="7" fillId="0" borderId="12" xfId="0" applyFont="1" applyBorder="1" applyAlignment="1">
      <alignment wrapText="1"/>
    </xf>
    <xf numFmtId="0" fontId="5" fillId="0" borderId="4" xfId="0" applyFont="1" applyBorder="1" applyAlignment="1">
      <alignment wrapText="1"/>
    </xf>
    <xf numFmtId="0" fontId="12" fillId="0" borderId="18" xfId="0" applyFont="1" applyBorder="1" applyAlignment="1">
      <alignment horizontal="left" vertical="top" wrapText="1"/>
    </xf>
    <xf numFmtId="0" fontId="12" fillId="0" borderId="4" xfId="0" applyFont="1" applyBorder="1" applyAlignment="1">
      <alignment horizontal="left" vertical="top" wrapText="1"/>
    </xf>
    <xf numFmtId="0" fontId="7" fillId="0" borderId="4" xfId="0" applyFont="1" applyBorder="1" applyAlignment="1">
      <alignment horizontal="left" wrapText="1"/>
    </xf>
    <xf numFmtId="0" fontId="13" fillId="0" borderId="17" xfId="0" applyFont="1" applyBorder="1"/>
    <xf numFmtId="0" fontId="13" fillId="0" borderId="19" xfId="0" applyFont="1" applyBorder="1"/>
    <xf numFmtId="0" fontId="7" fillId="0" borderId="4" xfId="0" applyFont="1" applyBorder="1"/>
    <xf numFmtId="0" fontId="13" fillId="0" borderId="20" xfId="0" applyFont="1" applyBorder="1"/>
    <xf numFmtId="0" fontId="1" fillId="0" borderId="4" xfId="0" applyFont="1" applyBorder="1" applyAlignment="1">
      <alignment wrapText="1"/>
    </xf>
    <xf numFmtId="0" fontId="14" fillId="0" borderId="12" xfId="0" applyFont="1" applyBorder="1" applyAlignment="1">
      <alignment vertical="center" wrapText="1"/>
    </xf>
    <xf numFmtId="0" fontId="13" fillId="0" borderId="21" xfId="0" applyFont="1" applyBorder="1"/>
    <xf numFmtId="0" fontId="13" fillId="0" borderId="22" xfId="0" applyFont="1" applyBorder="1"/>
    <xf numFmtId="0" fontId="15" fillId="0" borderId="14" xfId="0" applyFont="1" applyBorder="1" applyAlignment="1">
      <alignment vertical="top" wrapText="1"/>
    </xf>
    <xf numFmtId="0" fontId="15" fillId="0" borderId="12" xfId="0" applyFont="1" applyBorder="1" applyAlignment="1">
      <alignment vertical="top" wrapText="1"/>
    </xf>
    <xf numFmtId="0" fontId="7" fillId="0" borderId="12" xfId="0" applyFont="1" applyBorder="1" applyAlignment="1">
      <alignment vertical="top" wrapText="1"/>
    </xf>
    <xf numFmtId="0" fontId="13" fillId="0" borderId="12" xfId="0" applyFont="1" applyBorder="1" applyAlignment="1">
      <alignment horizontal="left" vertical="top" wrapText="1"/>
    </xf>
    <xf numFmtId="0" fontId="15" fillId="0" borderId="17" xfId="0" applyFont="1" applyBorder="1" applyAlignment="1">
      <alignment vertical="top" wrapText="1"/>
    </xf>
    <xf numFmtId="0" fontId="15" fillId="0" borderId="19" xfId="0" applyFont="1" applyBorder="1" applyAlignment="1">
      <alignment vertical="top" wrapText="1"/>
    </xf>
    <xf numFmtId="0" fontId="16" fillId="0" borderId="4" xfId="0" applyFont="1" applyBorder="1" applyAlignment="1">
      <alignment wrapText="1"/>
    </xf>
    <xf numFmtId="0" fontId="15" fillId="0" borderId="4" xfId="0" applyFont="1" applyBorder="1" applyAlignment="1">
      <alignment vertical="top" wrapText="1"/>
    </xf>
    <xf numFmtId="0" fontId="15" fillId="0" borderId="20" xfId="0" applyFont="1" applyBorder="1" applyAlignment="1">
      <alignment vertical="top" wrapText="1"/>
    </xf>
    <xf numFmtId="0" fontId="12" fillId="0" borderId="19" xfId="0" applyFont="1" applyBorder="1" applyAlignment="1">
      <alignment horizontal="left" vertical="top" wrapText="1"/>
    </xf>
    <xf numFmtId="0" fontId="15" fillId="0" borderId="4" xfId="0" applyFont="1" applyBorder="1" applyAlignment="1">
      <alignment horizontal="left" vertical="top" wrapText="1"/>
    </xf>
    <xf numFmtId="0" fontId="17" fillId="0" borderId="12" xfId="0" applyFont="1" applyBorder="1" applyAlignment="1">
      <alignment vertical="center" wrapText="1"/>
    </xf>
    <xf numFmtId="0" fontId="12" fillId="0" borderId="20" xfId="0" applyFont="1" applyBorder="1" applyAlignment="1">
      <alignment horizontal="left" vertical="top" wrapText="1"/>
    </xf>
    <xf numFmtId="0" fontId="6" fillId="0" borderId="14" xfId="0" applyFont="1" applyBorder="1" applyAlignment="1">
      <alignment horizontal="left" vertical="center" wrapText="1"/>
    </xf>
    <xf numFmtId="0" fontId="6" fillId="0" borderId="12" xfId="0" applyFont="1" applyBorder="1" applyAlignment="1">
      <alignment horizontal="left" vertical="center"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7" fillId="0" borderId="12" xfId="0" applyFont="1" applyBorder="1" applyAlignment="1">
      <alignment horizontal="left" vertical="center" wrapText="1"/>
    </xf>
    <xf numFmtId="0" fontId="7" fillId="0" borderId="4" xfId="0" applyFont="1" applyBorder="1" applyAlignment="1">
      <alignment vertical="center" wrapText="1"/>
    </xf>
    <xf numFmtId="0" fontId="7" fillId="0" borderId="4" xfId="0" applyFont="1" applyBorder="1" applyAlignment="1">
      <alignment vertical="top" wrapText="1"/>
    </xf>
    <xf numFmtId="0" fontId="7" fillId="0" borderId="6" xfId="0" applyFont="1" applyBorder="1" applyAlignment="1">
      <alignment vertical="top" wrapText="1"/>
    </xf>
    <xf numFmtId="0" fontId="1" fillId="0" borderId="4" xfId="0" applyFont="1" applyBorder="1" applyAlignment="1">
      <alignment vertical="center" wrapText="1"/>
    </xf>
    <xf numFmtId="0" fontId="1" fillId="0" borderId="4" xfId="0" applyFont="1" applyBorder="1" applyAlignment="1">
      <alignment horizontal="left"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1095375</xdr:colOff>
      <xdr:row>5</xdr:row>
      <xdr:rowOff>0</xdr:rowOff>
    </xdr:from>
    <xdr:ext cx="238125" cy="381000"/>
    <xdr:sp macro="" textlink="">
      <xdr:nvSpPr>
        <xdr:cNvPr id="3" name="Shape 3">
          <a:extLst>
            <a:ext uri="{FF2B5EF4-FFF2-40B4-BE49-F238E27FC236}">
              <a16:creationId xmlns:a16="http://schemas.microsoft.com/office/drawing/2014/main" id="{00000000-0008-0000-0000-000003000000}"/>
            </a:ext>
          </a:extLst>
        </xdr:cNvPr>
        <xdr:cNvSpPr/>
      </xdr:nvSpPr>
      <xdr:spPr>
        <a:xfrm>
          <a:off x="5231700" y="3594263"/>
          <a:ext cx="228600" cy="3714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171450</xdr:colOff>
      <xdr:row>1</xdr:row>
      <xdr:rowOff>66675</xdr:rowOff>
    </xdr:from>
    <xdr:ext cx="3381375" cy="11906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amara.gov.co/1010-informes-de-gestion-de-pqrs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000"/>
  <sheetViews>
    <sheetView showGridLines="0" tabSelected="1" workbookViewId="0">
      <pane xSplit="5" ySplit="6" topLeftCell="J43" activePane="bottomRight" state="frozen"/>
      <selection pane="topRight" activeCell="F1" sqref="F1"/>
      <selection pane="bottomLeft" activeCell="A7" sqref="A7"/>
      <selection pane="bottomRight" activeCell="K61" sqref="K61"/>
    </sheetView>
  </sheetViews>
  <sheetFormatPr baseColWidth="10" defaultColWidth="12.7109375" defaultRowHeight="15" customHeight="1" x14ac:dyDescent="0.2"/>
  <cols>
    <col min="1" max="1" width="11.28515625" customWidth="1"/>
    <col min="2" max="2" width="15.28515625" customWidth="1"/>
    <col min="3" max="3" width="18.7109375" customWidth="1"/>
    <col min="4" max="4" width="21.7109375" customWidth="1"/>
    <col min="5" max="5" width="13.85546875" customWidth="1"/>
    <col min="6" max="6" width="36" customWidth="1"/>
    <col min="7" max="7" width="26.7109375" customWidth="1"/>
    <col min="8" max="8" width="25" customWidth="1"/>
    <col min="9" max="9" width="18.85546875" customWidth="1"/>
    <col min="10" max="10" width="46.7109375" customWidth="1"/>
    <col min="11" max="11" width="117.140625" customWidth="1"/>
    <col min="12" max="12" width="11.28515625" hidden="1" customWidth="1"/>
    <col min="13" max="13" width="21.85546875" hidden="1" customWidth="1"/>
    <col min="14" max="17" width="11.28515625" hidden="1" customWidth="1"/>
    <col min="18" max="18" width="3" hidden="1" customWidth="1"/>
    <col min="19" max="23" width="11.28515625" hidden="1" customWidth="1"/>
    <col min="24" max="24" width="5.28515625" hidden="1" customWidth="1"/>
    <col min="25" max="25" width="44.28515625" customWidth="1"/>
    <col min="26" max="40" width="11.28515625" customWidth="1"/>
  </cols>
  <sheetData>
    <row r="1" spans="1:40" ht="13.5" customHeight="1" x14ac:dyDescent="0.2">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22.5" customHeight="1" x14ac:dyDescent="0.3">
      <c r="A2" s="6" t="s">
        <v>0</v>
      </c>
      <c r="B2" s="2"/>
      <c r="C2" s="2"/>
      <c r="D2" s="2"/>
      <c r="E2" s="3"/>
      <c r="F2" s="7"/>
      <c r="G2" s="8" t="s">
        <v>1</v>
      </c>
      <c r="H2" s="7"/>
      <c r="I2" s="9"/>
      <c r="J2" s="1"/>
      <c r="K2" s="10"/>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ht="22.5" customHeight="1" x14ac:dyDescent="0.3">
      <c r="A3" s="11" t="s">
        <v>2</v>
      </c>
      <c r="B3" s="4"/>
      <c r="C3" s="4"/>
      <c r="D3" s="4"/>
      <c r="E3" s="12"/>
      <c r="F3" s="13"/>
      <c r="G3" s="14" t="s">
        <v>3</v>
      </c>
      <c r="H3" s="13"/>
      <c r="I3" s="15"/>
      <c r="J3" s="16"/>
      <c r="K3" s="17"/>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22.5" customHeight="1" x14ac:dyDescent="0.3">
      <c r="A4" s="11" t="s">
        <v>4</v>
      </c>
      <c r="B4" s="4"/>
      <c r="C4" s="4"/>
      <c r="D4" s="4"/>
      <c r="E4" s="12"/>
      <c r="F4" s="13"/>
      <c r="G4" s="14" t="s">
        <v>5</v>
      </c>
      <c r="H4" s="13"/>
      <c r="I4" s="15"/>
      <c r="J4" s="16"/>
      <c r="K4" s="17"/>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37.5" customHeight="1" x14ac:dyDescent="0.2">
      <c r="A5" s="18" t="s">
        <v>6</v>
      </c>
      <c r="B5" s="19"/>
      <c r="C5" s="19"/>
      <c r="D5" s="19"/>
      <c r="E5" s="20"/>
      <c r="F5" s="21"/>
      <c r="G5" s="22" t="s">
        <v>7</v>
      </c>
      <c r="H5" s="23"/>
      <c r="I5" s="24"/>
      <c r="J5" s="25"/>
      <c r="K5" s="26"/>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63" customHeight="1" x14ac:dyDescent="0.2">
      <c r="A6" s="4"/>
      <c r="B6" s="27" t="s">
        <v>8</v>
      </c>
      <c r="C6" s="27" t="s">
        <v>9</v>
      </c>
      <c r="D6" s="27" t="s">
        <v>10</v>
      </c>
      <c r="E6" s="28" t="s">
        <v>11</v>
      </c>
      <c r="F6" s="29" t="s">
        <v>12</v>
      </c>
      <c r="G6" s="29" t="s">
        <v>13</v>
      </c>
      <c r="H6" s="29" t="s">
        <v>14</v>
      </c>
      <c r="I6" s="29" t="s">
        <v>15</v>
      </c>
      <c r="J6" s="29" t="s">
        <v>16</v>
      </c>
      <c r="K6" s="29" t="s">
        <v>17</v>
      </c>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83.25" customHeight="1" x14ac:dyDescent="0.25">
      <c r="A7" s="35">
        <v>1</v>
      </c>
      <c r="B7" s="36" t="s">
        <v>18</v>
      </c>
      <c r="C7" s="36" t="s">
        <v>19</v>
      </c>
      <c r="D7" s="37" t="s">
        <v>20</v>
      </c>
      <c r="E7" s="38" t="s">
        <v>21</v>
      </c>
      <c r="F7" s="39" t="s">
        <v>22</v>
      </c>
      <c r="G7" s="38" t="s">
        <v>23</v>
      </c>
      <c r="H7" s="38" t="s">
        <v>24</v>
      </c>
      <c r="I7" s="38" t="s">
        <v>25</v>
      </c>
      <c r="J7" s="40" t="s">
        <v>26</v>
      </c>
      <c r="K7" s="38" t="s">
        <v>402</v>
      </c>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row>
    <row r="8" spans="1:40" ht="382.5" x14ac:dyDescent="0.25">
      <c r="A8" s="35">
        <v>2</v>
      </c>
      <c r="B8" s="36" t="s">
        <v>27</v>
      </c>
      <c r="C8" s="36" t="s">
        <v>19</v>
      </c>
      <c r="D8" s="37" t="s">
        <v>20</v>
      </c>
      <c r="E8" s="38" t="s">
        <v>21</v>
      </c>
      <c r="F8" s="39" t="s">
        <v>28</v>
      </c>
      <c r="G8" s="38" t="s">
        <v>29</v>
      </c>
      <c r="H8" s="38" t="s">
        <v>30</v>
      </c>
      <c r="I8" s="38" t="s">
        <v>31</v>
      </c>
      <c r="J8" s="42" t="s">
        <v>32</v>
      </c>
      <c r="K8" s="38" t="s">
        <v>401</v>
      </c>
      <c r="L8" s="43"/>
      <c r="M8" s="43"/>
      <c r="N8" s="43"/>
      <c r="O8" s="43"/>
      <c r="P8" s="43"/>
      <c r="Q8" s="43"/>
      <c r="R8" s="43"/>
      <c r="S8" s="43"/>
      <c r="T8" s="43"/>
      <c r="U8" s="43"/>
      <c r="V8" s="43"/>
      <c r="W8" s="43"/>
      <c r="X8" s="43"/>
      <c r="Y8" s="41"/>
      <c r="Z8" s="41"/>
      <c r="AA8" s="41"/>
      <c r="AB8" s="41"/>
      <c r="AC8" s="41"/>
      <c r="AD8" s="41"/>
      <c r="AE8" s="41"/>
      <c r="AF8" s="41"/>
      <c r="AG8" s="41"/>
      <c r="AH8" s="41"/>
      <c r="AI8" s="41"/>
      <c r="AJ8" s="41"/>
      <c r="AK8" s="41"/>
      <c r="AL8" s="41"/>
      <c r="AM8" s="41"/>
      <c r="AN8" s="41"/>
    </row>
    <row r="9" spans="1:40" ht="54" customHeight="1" x14ac:dyDescent="0.25">
      <c r="A9" s="35">
        <v>3</v>
      </c>
      <c r="B9" s="36" t="s">
        <v>33</v>
      </c>
      <c r="C9" s="36" t="s">
        <v>34</v>
      </c>
      <c r="D9" s="37" t="s">
        <v>35</v>
      </c>
      <c r="E9" s="38" t="s">
        <v>21</v>
      </c>
      <c r="F9" s="39" t="s">
        <v>36</v>
      </c>
      <c r="G9" s="38" t="s">
        <v>37</v>
      </c>
      <c r="H9" s="38" t="s">
        <v>38</v>
      </c>
      <c r="I9" s="38" t="s">
        <v>39</v>
      </c>
      <c r="J9" s="42" t="s">
        <v>40</v>
      </c>
      <c r="K9" s="38" t="s">
        <v>41</v>
      </c>
      <c r="L9" s="41"/>
      <c r="M9" s="41"/>
      <c r="N9" s="41"/>
      <c r="O9" s="41"/>
      <c r="P9" s="41"/>
      <c r="Q9" s="41"/>
      <c r="R9" s="41"/>
      <c r="S9" s="41"/>
      <c r="T9" s="41"/>
      <c r="U9" s="41"/>
      <c r="V9" s="41"/>
      <c r="W9" s="41"/>
      <c r="X9" s="41"/>
      <c r="Y9" s="44"/>
      <c r="Z9" s="41"/>
      <c r="AA9" s="41"/>
      <c r="AB9" s="41"/>
      <c r="AC9" s="41"/>
      <c r="AD9" s="41"/>
      <c r="AE9" s="41"/>
      <c r="AF9" s="41"/>
      <c r="AG9" s="41"/>
      <c r="AH9" s="41"/>
      <c r="AI9" s="41"/>
      <c r="AJ9" s="41"/>
      <c r="AK9" s="41"/>
      <c r="AL9" s="41"/>
      <c r="AM9" s="41"/>
      <c r="AN9" s="41"/>
    </row>
    <row r="10" spans="1:40" ht="204" x14ac:dyDescent="0.25">
      <c r="A10" s="35">
        <v>4</v>
      </c>
      <c r="B10" s="36" t="s">
        <v>42</v>
      </c>
      <c r="C10" s="36" t="s">
        <v>34</v>
      </c>
      <c r="D10" s="37" t="s">
        <v>35</v>
      </c>
      <c r="E10" s="38" t="s">
        <v>21</v>
      </c>
      <c r="F10" s="39" t="s">
        <v>43</v>
      </c>
      <c r="G10" s="38" t="s">
        <v>44</v>
      </c>
      <c r="H10" s="38" t="s">
        <v>45</v>
      </c>
      <c r="I10" s="38" t="s">
        <v>46</v>
      </c>
      <c r="J10" s="42" t="s">
        <v>47</v>
      </c>
      <c r="K10" s="38" t="s">
        <v>48</v>
      </c>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row>
    <row r="11" spans="1:40" ht="51" x14ac:dyDescent="0.25">
      <c r="A11" s="35">
        <v>5</v>
      </c>
      <c r="B11" s="36" t="s">
        <v>49</v>
      </c>
      <c r="C11" s="36" t="s">
        <v>34</v>
      </c>
      <c r="D11" s="37" t="s">
        <v>35</v>
      </c>
      <c r="E11" s="38" t="s">
        <v>21</v>
      </c>
      <c r="F11" s="39" t="s">
        <v>50</v>
      </c>
      <c r="G11" s="38" t="s">
        <v>51</v>
      </c>
      <c r="H11" s="38" t="s">
        <v>52</v>
      </c>
      <c r="I11" s="38" t="s">
        <v>46</v>
      </c>
      <c r="J11" s="42" t="s">
        <v>53</v>
      </c>
      <c r="K11" s="38" t="s">
        <v>54</v>
      </c>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row>
    <row r="12" spans="1:40" ht="89.25" x14ac:dyDescent="0.25">
      <c r="A12" s="35">
        <v>6</v>
      </c>
      <c r="B12" s="36" t="s">
        <v>55</v>
      </c>
      <c r="C12" s="45" t="s">
        <v>34</v>
      </c>
      <c r="D12" s="37" t="s">
        <v>35</v>
      </c>
      <c r="E12" s="38" t="s">
        <v>21</v>
      </c>
      <c r="F12" s="39" t="s">
        <v>56</v>
      </c>
      <c r="G12" s="38" t="s">
        <v>57</v>
      </c>
      <c r="H12" s="38" t="s">
        <v>58</v>
      </c>
      <c r="I12" s="46" t="s">
        <v>59</v>
      </c>
      <c r="J12" s="42" t="s">
        <v>60</v>
      </c>
      <c r="K12" s="38" t="s">
        <v>61</v>
      </c>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row>
    <row r="13" spans="1:40" ht="75" customHeight="1" x14ac:dyDescent="0.25">
      <c r="A13" s="35">
        <v>7</v>
      </c>
      <c r="B13" s="36" t="s">
        <v>62</v>
      </c>
      <c r="C13" s="36" t="s">
        <v>63</v>
      </c>
      <c r="D13" s="37" t="s">
        <v>64</v>
      </c>
      <c r="E13" s="38" t="s">
        <v>21</v>
      </c>
      <c r="F13" s="39" t="s">
        <v>65</v>
      </c>
      <c r="G13" s="38" t="s">
        <v>66</v>
      </c>
      <c r="H13" s="37" t="s">
        <v>67</v>
      </c>
      <c r="I13" s="47" t="s">
        <v>68</v>
      </c>
      <c r="J13" s="48" t="s">
        <v>69</v>
      </c>
      <c r="K13" s="38" t="s">
        <v>70</v>
      </c>
      <c r="L13" s="41"/>
      <c r="M13" s="41"/>
      <c r="N13" s="41"/>
      <c r="O13" s="41"/>
      <c r="P13" s="41"/>
      <c r="Q13" s="41"/>
      <c r="R13" s="41"/>
      <c r="S13" s="41"/>
      <c r="T13" s="41"/>
      <c r="U13" s="41"/>
      <c r="V13" s="41"/>
      <c r="W13" s="41"/>
      <c r="X13" s="41"/>
      <c r="Y13" s="49"/>
      <c r="Z13" s="41"/>
      <c r="AA13" s="41"/>
      <c r="AB13" s="41"/>
      <c r="AC13" s="41"/>
      <c r="AD13" s="41"/>
      <c r="AE13" s="41"/>
      <c r="AF13" s="41"/>
      <c r="AG13" s="41"/>
      <c r="AH13" s="41"/>
      <c r="AI13" s="41"/>
      <c r="AJ13" s="41"/>
      <c r="AK13" s="41"/>
      <c r="AL13" s="41"/>
      <c r="AM13" s="41"/>
      <c r="AN13" s="41"/>
    </row>
    <row r="14" spans="1:40" ht="51" x14ac:dyDescent="0.25">
      <c r="A14" s="35">
        <v>8</v>
      </c>
      <c r="B14" s="36" t="s">
        <v>71</v>
      </c>
      <c r="C14" s="36" t="s">
        <v>72</v>
      </c>
      <c r="D14" s="37" t="s">
        <v>73</v>
      </c>
      <c r="E14" s="38" t="s">
        <v>21</v>
      </c>
      <c r="F14" s="39" t="s">
        <v>74</v>
      </c>
      <c r="G14" s="38" t="s">
        <v>75</v>
      </c>
      <c r="H14" s="38" t="s">
        <v>76</v>
      </c>
      <c r="I14" s="50" t="s">
        <v>77</v>
      </c>
      <c r="J14" s="42" t="s">
        <v>78</v>
      </c>
      <c r="K14" s="51" t="s">
        <v>79</v>
      </c>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row>
    <row r="15" spans="1:40" ht="68.25" customHeight="1" x14ac:dyDescent="0.25">
      <c r="A15" s="35">
        <v>9</v>
      </c>
      <c r="B15" s="36" t="s">
        <v>80</v>
      </c>
      <c r="C15" s="36" t="s">
        <v>81</v>
      </c>
      <c r="D15" s="37" t="s">
        <v>82</v>
      </c>
      <c r="E15" s="38" t="s">
        <v>21</v>
      </c>
      <c r="F15" s="39" t="s">
        <v>83</v>
      </c>
      <c r="G15" s="38" t="s">
        <v>84</v>
      </c>
      <c r="H15" s="38" t="s">
        <v>85</v>
      </c>
      <c r="I15" s="38" t="s">
        <v>86</v>
      </c>
      <c r="J15" s="42" t="s">
        <v>87</v>
      </c>
      <c r="K15" s="38" t="s">
        <v>88</v>
      </c>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row>
    <row r="16" spans="1:40" ht="111.75" customHeight="1" x14ac:dyDescent="0.25">
      <c r="A16" s="35">
        <v>10</v>
      </c>
      <c r="B16" s="36" t="s">
        <v>89</v>
      </c>
      <c r="C16" s="36" t="s">
        <v>81</v>
      </c>
      <c r="D16" s="37" t="s">
        <v>82</v>
      </c>
      <c r="E16" s="38" t="s">
        <v>21</v>
      </c>
      <c r="F16" s="39" t="s">
        <v>90</v>
      </c>
      <c r="G16" s="38" t="s">
        <v>91</v>
      </c>
      <c r="H16" s="38" t="s">
        <v>92</v>
      </c>
      <c r="I16" s="38" t="s">
        <v>93</v>
      </c>
      <c r="J16" s="42" t="s">
        <v>94</v>
      </c>
      <c r="K16" s="38" t="s">
        <v>95</v>
      </c>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row>
    <row r="17" spans="1:40" ht="25.5" x14ac:dyDescent="0.25">
      <c r="A17" s="35">
        <v>11</v>
      </c>
      <c r="B17" s="36" t="s">
        <v>96</v>
      </c>
      <c r="C17" s="36" t="s">
        <v>97</v>
      </c>
      <c r="D17" s="37" t="s">
        <v>20</v>
      </c>
      <c r="E17" s="38" t="s">
        <v>21</v>
      </c>
      <c r="F17" s="39" t="s">
        <v>98</v>
      </c>
      <c r="G17" s="38" t="s">
        <v>99</v>
      </c>
      <c r="H17" s="38" t="s">
        <v>100</v>
      </c>
      <c r="I17" s="38" t="s">
        <v>101</v>
      </c>
      <c r="J17" s="42" t="s">
        <v>102</v>
      </c>
      <c r="K17" s="52" t="s">
        <v>103</v>
      </c>
      <c r="L17" s="41"/>
      <c r="M17" s="41"/>
      <c r="N17" s="41"/>
      <c r="O17" s="41"/>
      <c r="P17" s="41"/>
      <c r="Q17" s="41"/>
      <c r="R17" s="41"/>
      <c r="S17" s="41"/>
      <c r="T17" s="41"/>
      <c r="U17" s="41"/>
      <c r="V17" s="41"/>
      <c r="W17" s="41"/>
      <c r="X17" s="41"/>
      <c r="Y17" s="53"/>
      <c r="Z17" s="54"/>
      <c r="AA17" s="54"/>
      <c r="AB17" s="54"/>
      <c r="AC17" s="54"/>
      <c r="AD17" s="54"/>
      <c r="AE17" s="54"/>
      <c r="AF17" s="55"/>
      <c r="AG17" s="55"/>
      <c r="AH17" s="55"/>
      <c r="AI17" s="55"/>
      <c r="AJ17" s="55"/>
      <c r="AK17" s="55"/>
      <c r="AL17" s="55"/>
      <c r="AM17" s="55"/>
      <c r="AN17" s="55"/>
    </row>
    <row r="18" spans="1:40" ht="30" customHeight="1" x14ac:dyDescent="0.25">
      <c r="A18" s="35">
        <v>13</v>
      </c>
      <c r="B18" s="36" t="s">
        <v>104</v>
      </c>
      <c r="C18" s="56" t="s">
        <v>97</v>
      </c>
      <c r="D18" s="57" t="s">
        <v>20</v>
      </c>
      <c r="E18" s="58" t="s">
        <v>21</v>
      </c>
      <c r="F18" s="59" t="s">
        <v>105</v>
      </c>
      <c r="G18" s="60" t="s">
        <v>106</v>
      </c>
      <c r="H18" s="60" t="s">
        <v>107</v>
      </c>
      <c r="I18" s="60" t="s">
        <v>101</v>
      </c>
      <c r="J18" s="42" t="s">
        <v>108</v>
      </c>
      <c r="K18" s="52" t="s">
        <v>109</v>
      </c>
      <c r="L18" s="41"/>
      <c r="M18" s="41"/>
      <c r="N18" s="41"/>
      <c r="O18" s="41"/>
      <c r="P18" s="41"/>
      <c r="Q18" s="41"/>
      <c r="R18" s="41"/>
      <c r="S18" s="41"/>
      <c r="T18" s="41"/>
      <c r="U18" s="41"/>
      <c r="V18" s="41"/>
      <c r="W18" s="41"/>
      <c r="X18" s="41"/>
      <c r="Y18" s="61"/>
      <c r="Z18" s="61"/>
      <c r="AA18" s="61"/>
      <c r="AB18" s="61"/>
      <c r="AC18" s="61"/>
      <c r="AD18" s="61"/>
      <c r="AE18" s="61"/>
      <c r="AF18" s="61"/>
      <c r="AG18" s="61"/>
      <c r="AH18" s="61"/>
      <c r="AI18" s="61"/>
      <c r="AJ18" s="61"/>
      <c r="AK18" s="61"/>
      <c r="AL18" s="61"/>
      <c r="AM18" s="61"/>
      <c r="AN18" s="61"/>
    </row>
    <row r="19" spans="1:40" ht="38.25" x14ac:dyDescent="0.25">
      <c r="A19" s="35">
        <v>12</v>
      </c>
      <c r="B19" s="36" t="s">
        <v>110</v>
      </c>
      <c r="C19" s="36" t="s">
        <v>97</v>
      </c>
      <c r="D19" s="37" t="s">
        <v>20</v>
      </c>
      <c r="E19" s="38" t="s">
        <v>21</v>
      </c>
      <c r="F19" s="39" t="s">
        <v>111</v>
      </c>
      <c r="G19" s="38" t="s">
        <v>112</v>
      </c>
      <c r="H19" s="38" t="s">
        <v>113</v>
      </c>
      <c r="I19" s="38" t="s">
        <v>101</v>
      </c>
      <c r="J19" s="42" t="s">
        <v>114</v>
      </c>
      <c r="K19" s="52" t="s">
        <v>115</v>
      </c>
      <c r="L19" s="41"/>
      <c r="M19" s="41"/>
      <c r="N19" s="41"/>
      <c r="O19" s="41"/>
      <c r="P19" s="41"/>
      <c r="Q19" s="41"/>
      <c r="R19" s="41"/>
      <c r="S19" s="41"/>
      <c r="T19" s="41"/>
      <c r="U19" s="41"/>
      <c r="V19" s="41"/>
      <c r="W19" s="41"/>
      <c r="X19" s="41"/>
      <c r="Y19" s="62"/>
      <c r="Z19" s="63"/>
      <c r="AA19" s="63"/>
      <c r="AB19" s="63"/>
      <c r="AC19" s="63"/>
      <c r="AD19" s="63"/>
      <c r="AE19" s="63"/>
      <c r="AF19" s="55"/>
      <c r="AG19" s="55"/>
      <c r="AH19" s="55"/>
      <c r="AI19" s="55"/>
      <c r="AJ19" s="55"/>
      <c r="AK19" s="55"/>
      <c r="AL19" s="55"/>
      <c r="AM19" s="55"/>
      <c r="AN19" s="55"/>
    </row>
    <row r="20" spans="1:40" ht="25.5" x14ac:dyDescent="0.2">
      <c r="A20" s="35">
        <v>14</v>
      </c>
      <c r="B20" s="36" t="s">
        <v>116</v>
      </c>
      <c r="C20" s="36" t="s">
        <v>97</v>
      </c>
      <c r="D20" s="37" t="s">
        <v>20</v>
      </c>
      <c r="E20" s="38" t="s">
        <v>21</v>
      </c>
      <c r="F20" s="39" t="s">
        <v>117</v>
      </c>
      <c r="G20" s="38" t="s">
        <v>118</v>
      </c>
      <c r="H20" s="38" t="s">
        <v>119</v>
      </c>
      <c r="I20" s="38" t="s">
        <v>101</v>
      </c>
      <c r="J20" s="42" t="s">
        <v>120</v>
      </c>
      <c r="K20" s="64" t="s">
        <v>121</v>
      </c>
      <c r="L20" s="65"/>
      <c r="M20" s="65"/>
      <c r="N20" s="65"/>
      <c r="O20" s="65"/>
      <c r="P20" s="65"/>
      <c r="Q20" s="65"/>
      <c r="R20" s="65"/>
      <c r="S20" s="65"/>
      <c r="T20" s="65"/>
      <c r="U20" s="65"/>
      <c r="V20" s="65"/>
      <c r="W20" s="65"/>
      <c r="X20" s="66"/>
      <c r="Y20" s="61"/>
      <c r="Z20" s="61"/>
      <c r="AA20" s="61"/>
      <c r="AB20" s="61"/>
      <c r="AC20" s="61"/>
      <c r="AD20" s="61"/>
      <c r="AE20" s="61"/>
      <c r="AF20" s="61"/>
      <c r="AG20" s="61"/>
      <c r="AH20" s="61"/>
      <c r="AI20" s="61"/>
      <c r="AJ20" s="61"/>
      <c r="AK20" s="61"/>
      <c r="AL20" s="61"/>
      <c r="AM20" s="61"/>
      <c r="AN20" s="61"/>
    </row>
    <row r="21" spans="1:40" ht="48" customHeight="1" x14ac:dyDescent="0.2">
      <c r="A21" s="35">
        <v>15</v>
      </c>
      <c r="B21" s="36" t="s">
        <v>122</v>
      </c>
      <c r="C21" s="36" t="s">
        <v>63</v>
      </c>
      <c r="D21" s="37" t="s">
        <v>123</v>
      </c>
      <c r="E21" s="38" t="s">
        <v>21</v>
      </c>
      <c r="F21" s="39" t="s">
        <v>124</v>
      </c>
      <c r="G21" s="38" t="s">
        <v>125</v>
      </c>
      <c r="H21" s="38" t="s">
        <v>126</v>
      </c>
      <c r="I21" s="38" t="s">
        <v>127</v>
      </c>
      <c r="J21" s="42" t="s">
        <v>53</v>
      </c>
      <c r="K21" s="38" t="s">
        <v>128</v>
      </c>
      <c r="L21" s="67"/>
      <c r="M21" s="67"/>
      <c r="N21" s="67"/>
      <c r="O21" s="67"/>
      <c r="P21" s="67"/>
      <c r="Q21" s="67"/>
      <c r="R21" s="67"/>
      <c r="S21" s="67"/>
      <c r="T21" s="67"/>
      <c r="U21" s="67"/>
      <c r="V21" s="67"/>
      <c r="W21" s="67"/>
      <c r="X21" s="68"/>
      <c r="Y21" s="69"/>
      <c r="Z21" s="69"/>
      <c r="AA21" s="69"/>
      <c r="AB21" s="69"/>
      <c r="AC21" s="69"/>
      <c r="AD21" s="69"/>
      <c r="AE21" s="69"/>
      <c r="AF21" s="69"/>
      <c r="AG21" s="69"/>
      <c r="AH21" s="69"/>
      <c r="AI21" s="69"/>
      <c r="AJ21" s="69"/>
      <c r="AK21" s="69"/>
      <c r="AL21" s="69"/>
      <c r="AM21" s="69"/>
      <c r="AN21" s="69"/>
    </row>
    <row r="22" spans="1:40" ht="76.5" x14ac:dyDescent="0.25">
      <c r="A22" s="35">
        <v>16</v>
      </c>
      <c r="B22" s="36" t="s">
        <v>129</v>
      </c>
      <c r="C22" s="36" t="s">
        <v>63</v>
      </c>
      <c r="D22" s="37" t="s">
        <v>123</v>
      </c>
      <c r="E22" s="38" t="s">
        <v>21</v>
      </c>
      <c r="F22" s="39" t="s">
        <v>130</v>
      </c>
      <c r="G22" s="38" t="s">
        <v>131</v>
      </c>
      <c r="H22" s="38" t="s">
        <v>132</v>
      </c>
      <c r="I22" s="38" t="s">
        <v>133</v>
      </c>
      <c r="J22" s="42" t="s">
        <v>134</v>
      </c>
      <c r="K22" s="70" t="s">
        <v>135</v>
      </c>
      <c r="L22" s="71"/>
      <c r="M22" s="71"/>
      <c r="N22" s="71"/>
      <c r="O22" s="71"/>
      <c r="P22" s="71"/>
      <c r="Q22" s="71"/>
      <c r="R22" s="71"/>
      <c r="S22" s="71"/>
      <c r="T22" s="71"/>
      <c r="U22" s="71"/>
      <c r="V22" s="71"/>
      <c r="W22" s="71"/>
      <c r="X22" s="72"/>
      <c r="Y22" s="41"/>
      <c r="Z22" s="41"/>
      <c r="AA22" s="41"/>
      <c r="AB22" s="41"/>
      <c r="AC22" s="41"/>
      <c r="AD22" s="41"/>
      <c r="AE22" s="41"/>
      <c r="AF22" s="41"/>
      <c r="AG22" s="41"/>
      <c r="AH22" s="41"/>
      <c r="AI22" s="41"/>
      <c r="AJ22" s="41"/>
      <c r="AK22" s="41"/>
      <c r="AL22" s="41"/>
      <c r="AM22" s="41"/>
      <c r="AN22" s="41"/>
    </row>
    <row r="23" spans="1:40" ht="51" x14ac:dyDescent="0.25">
      <c r="A23" s="35">
        <v>17</v>
      </c>
      <c r="B23" s="36" t="s">
        <v>136</v>
      </c>
      <c r="C23" s="36" t="s">
        <v>137</v>
      </c>
      <c r="D23" s="37" t="s">
        <v>138</v>
      </c>
      <c r="E23" s="38" t="s">
        <v>21</v>
      </c>
      <c r="F23" s="39" t="s">
        <v>139</v>
      </c>
      <c r="G23" s="38" t="s">
        <v>140</v>
      </c>
      <c r="H23" s="38" t="s">
        <v>141</v>
      </c>
      <c r="I23" s="38" t="s">
        <v>142</v>
      </c>
      <c r="J23" s="42" t="s">
        <v>143</v>
      </c>
      <c r="K23" s="52" t="s">
        <v>403</v>
      </c>
      <c r="L23" s="73"/>
      <c r="M23" s="74"/>
      <c r="N23" s="74"/>
      <c r="O23" s="74"/>
      <c r="P23" s="74"/>
      <c r="Q23" s="74"/>
      <c r="R23" s="74"/>
      <c r="S23" s="74"/>
      <c r="T23" s="74"/>
      <c r="U23" s="74"/>
      <c r="V23" s="74"/>
      <c r="W23" s="74"/>
      <c r="X23" s="74"/>
      <c r="Y23" s="41"/>
      <c r="Z23" s="41"/>
      <c r="AA23" s="41"/>
      <c r="AB23" s="41"/>
      <c r="AC23" s="41"/>
      <c r="AD23" s="41"/>
      <c r="AE23" s="41"/>
      <c r="AF23" s="41"/>
      <c r="AG23" s="41"/>
      <c r="AH23" s="41"/>
      <c r="AI23" s="41"/>
      <c r="AJ23" s="41"/>
      <c r="AK23" s="41"/>
      <c r="AL23" s="41"/>
      <c r="AM23" s="41"/>
      <c r="AN23" s="41"/>
    </row>
    <row r="24" spans="1:40" ht="38.25" x14ac:dyDescent="0.25">
      <c r="A24" s="35">
        <v>18</v>
      </c>
      <c r="B24" s="36" t="s">
        <v>144</v>
      </c>
      <c r="C24" s="36" t="s">
        <v>137</v>
      </c>
      <c r="D24" s="37" t="s">
        <v>138</v>
      </c>
      <c r="E24" s="38" t="s">
        <v>21</v>
      </c>
      <c r="F24" s="39" t="s">
        <v>145</v>
      </c>
      <c r="G24" s="38" t="s">
        <v>146</v>
      </c>
      <c r="H24" s="38" t="s">
        <v>147</v>
      </c>
      <c r="I24" s="38" t="s">
        <v>148</v>
      </c>
      <c r="J24" s="42" t="s">
        <v>149</v>
      </c>
      <c r="K24" s="38" t="s">
        <v>404</v>
      </c>
      <c r="L24" s="41"/>
      <c r="M24" s="41"/>
      <c r="N24" s="41"/>
      <c r="O24" s="41"/>
      <c r="P24" s="41"/>
      <c r="Q24" s="41"/>
      <c r="R24" s="41"/>
      <c r="S24" s="41"/>
      <c r="T24" s="41"/>
      <c r="U24" s="41"/>
      <c r="V24" s="41"/>
      <c r="W24" s="41"/>
      <c r="X24" s="41"/>
      <c r="Y24" s="55"/>
      <c r="Z24" s="55"/>
      <c r="AA24" s="55"/>
      <c r="AB24" s="55"/>
      <c r="AC24" s="55"/>
      <c r="AD24" s="55"/>
      <c r="AE24" s="55"/>
      <c r="AF24" s="55"/>
      <c r="AG24" s="55"/>
      <c r="AH24" s="55"/>
      <c r="AI24" s="55"/>
      <c r="AJ24" s="55"/>
      <c r="AK24" s="55"/>
      <c r="AL24" s="55"/>
      <c r="AM24" s="55"/>
      <c r="AN24" s="55"/>
    </row>
    <row r="25" spans="1:40" ht="408.95" customHeight="1" x14ac:dyDescent="0.25">
      <c r="A25" s="35">
        <v>19</v>
      </c>
      <c r="B25" s="36" t="s">
        <v>150</v>
      </c>
      <c r="C25" s="36" t="s">
        <v>137</v>
      </c>
      <c r="D25" s="37" t="s">
        <v>138</v>
      </c>
      <c r="E25" s="38" t="s">
        <v>21</v>
      </c>
      <c r="F25" s="39" t="s">
        <v>151</v>
      </c>
      <c r="G25" s="38" t="s">
        <v>152</v>
      </c>
      <c r="H25" s="38" t="s">
        <v>153</v>
      </c>
      <c r="I25" s="38" t="s">
        <v>154</v>
      </c>
      <c r="J25" s="42" t="s">
        <v>155</v>
      </c>
      <c r="K25" s="52" t="s">
        <v>405</v>
      </c>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row>
    <row r="26" spans="1:40" ht="409.5" x14ac:dyDescent="0.25">
      <c r="A26" s="35">
        <v>20</v>
      </c>
      <c r="B26" s="36" t="s">
        <v>156</v>
      </c>
      <c r="C26" s="36" t="s">
        <v>137</v>
      </c>
      <c r="D26" s="37" t="s">
        <v>138</v>
      </c>
      <c r="E26" s="38" t="s">
        <v>21</v>
      </c>
      <c r="F26" s="39" t="s">
        <v>157</v>
      </c>
      <c r="G26" s="38" t="s">
        <v>158</v>
      </c>
      <c r="H26" s="38" t="s">
        <v>159</v>
      </c>
      <c r="I26" s="38" t="s">
        <v>160</v>
      </c>
      <c r="J26" s="42" t="s">
        <v>161</v>
      </c>
      <c r="K26" s="75" t="s">
        <v>406</v>
      </c>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row>
    <row r="27" spans="1:40" ht="171" x14ac:dyDescent="0.25">
      <c r="A27" s="35">
        <v>21</v>
      </c>
      <c r="B27" s="36" t="s">
        <v>162</v>
      </c>
      <c r="C27" s="36" t="s">
        <v>137</v>
      </c>
      <c r="D27" s="37" t="s">
        <v>138</v>
      </c>
      <c r="E27" s="38" t="s">
        <v>21</v>
      </c>
      <c r="F27" s="39" t="s">
        <v>163</v>
      </c>
      <c r="G27" s="38" t="s">
        <v>164</v>
      </c>
      <c r="H27" s="38" t="s">
        <v>165</v>
      </c>
      <c r="I27" s="38" t="s">
        <v>166</v>
      </c>
      <c r="J27" s="42" t="s">
        <v>167</v>
      </c>
      <c r="K27" s="76" t="s">
        <v>407</v>
      </c>
      <c r="L27" s="77"/>
      <c r="M27" s="77"/>
      <c r="N27" s="77"/>
      <c r="O27" s="77"/>
      <c r="P27" s="77"/>
      <c r="Q27" s="77"/>
      <c r="R27" s="77"/>
      <c r="S27" s="77"/>
      <c r="T27" s="77"/>
      <c r="U27" s="77"/>
      <c r="V27" s="77"/>
      <c r="W27" s="77"/>
      <c r="X27" s="78"/>
      <c r="Y27" s="41"/>
      <c r="Z27" s="79"/>
      <c r="AA27" s="79"/>
      <c r="AB27" s="79"/>
      <c r="AC27" s="79"/>
      <c r="AD27" s="79"/>
      <c r="AE27" s="79"/>
      <c r="AF27" s="79"/>
      <c r="AG27" s="79"/>
      <c r="AH27" s="79"/>
      <c r="AI27" s="79"/>
      <c r="AJ27" s="79"/>
      <c r="AK27" s="79"/>
      <c r="AL27" s="79"/>
      <c r="AM27" s="79"/>
      <c r="AN27" s="79"/>
    </row>
    <row r="28" spans="1:40" ht="114" x14ac:dyDescent="0.25">
      <c r="A28" s="35">
        <v>22</v>
      </c>
      <c r="B28" s="36" t="s">
        <v>168</v>
      </c>
      <c r="C28" s="36" t="s">
        <v>81</v>
      </c>
      <c r="D28" s="37" t="s">
        <v>169</v>
      </c>
      <c r="E28" s="38" t="s">
        <v>170</v>
      </c>
      <c r="F28" s="39" t="s">
        <v>171</v>
      </c>
      <c r="G28" s="38" t="s">
        <v>172</v>
      </c>
      <c r="H28" s="38" t="s">
        <v>173</v>
      </c>
      <c r="I28" s="38" t="s">
        <v>174</v>
      </c>
      <c r="J28" s="42" t="s">
        <v>175</v>
      </c>
      <c r="K28" s="76" t="s">
        <v>408</v>
      </c>
      <c r="L28" s="80"/>
      <c r="M28" s="80"/>
      <c r="N28" s="80"/>
      <c r="O28" s="80"/>
      <c r="P28" s="80"/>
      <c r="Q28" s="80"/>
      <c r="R28" s="80"/>
      <c r="S28" s="80"/>
      <c r="T28" s="80"/>
      <c r="U28" s="80"/>
      <c r="V28" s="80"/>
      <c r="W28" s="80"/>
      <c r="X28" s="81"/>
      <c r="Y28" s="41"/>
      <c r="Z28" s="41"/>
      <c r="AA28" s="41"/>
      <c r="AB28" s="41"/>
      <c r="AC28" s="41"/>
      <c r="AD28" s="41"/>
      <c r="AE28" s="41"/>
      <c r="AF28" s="41"/>
      <c r="AG28" s="41"/>
      <c r="AH28" s="41"/>
      <c r="AI28" s="41"/>
      <c r="AJ28" s="41"/>
      <c r="AK28" s="41"/>
      <c r="AL28" s="41"/>
      <c r="AM28" s="41"/>
      <c r="AN28" s="41"/>
    </row>
    <row r="29" spans="1:40" ht="89.25" x14ac:dyDescent="0.25">
      <c r="A29" s="35">
        <v>23</v>
      </c>
      <c r="B29" s="36" t="s">
        <v>176</v>
      </c>
      <c r="C29" s="36" t="s">
        <v>81</v>
      </c>
      <c r="D29" s="37" t="s">
        <v>169</v>
      </c>
      <c r="E29" s="38" t="s">
        <v>170</v>
      </c>
      <c r="F29" s="39" t="s">
        <v>177</v>
      </c>
      <c r="G29" s="38" t="s">
        <v>178</v>
      </c>
      <c r="H29" s="38" t="s">
        <v>179</v>
      </c>
      <c r="I29" s="38" t="s">
        <v>180</v>
      </c>
      <c r="J29" s="42" t="s">
        <v>181</v>
      </c>
      <c r="K29" s="38" t="s">
        <v>409</v>
      </c>
      <c r="L29" s="80"/>
      <c r="M29" s="80"/>
      <c r="N29" s="80"/>
      <c r="O29" s="80"/>
      <c r="P29" s="80"/>
      <c r="Q29" s="80"/>
      <c r="R29" s="80"/>
      <c r="S29" s="80"/>
      <c r="T29" s="80"/>
      <c r="U29" s="80"/>
      <c r="V29" s="80"/>
      <c r="W29" s="80"/>
      <c r="X29" s="81"/>
      <c r="Y29" s="55"/>
      <c r="Z29" s="55"/>
      <c r="AA29" s="55"/>
      <c r="AB29" s="55"/>
      <c r="AC29" s="55"/>
      <c r="AD29" s="55"/>
      <c r="AE29" s="55"/>
      <c r="AF29" s="55"/>
      <c r="AG29" s="55"/>
      <c r="AH29" s="55"/>
      <c r="AI29" s="55"/>
      <c r="AJ29" s="55"/>
      <c r="AK29" s="55"/>
      <c r="AL29" s="55"/>
      <c r="AM29" s="55"/>
      <c r="AN29" s="55"/>
    </row>
    <row r="30" spans="1:40" ht="51" x14ac:dyDescent="0.25">
      <c r="A30" s="35">
        <v>24</v>
      </c>
      <c r="B30" s="36" t="s">
        <v>182</v>
      </c>
      <c r="C30" s="36" t="s">
        <v>81</v>
      </c>
      <c r="D30" s="37" t="s">
        <v>183</v>
      </c>
      <c r="E30" s="38" t="s">
        <v>170</v>
      </c>
      <c r="F30" s="39" t="s">
        <v>184</v>
      </c>
      <c r="G30" s="38" t="s">
        <v>185</v>
      </c>
      <c r="H30" s="38" t="s">
        <v>186</v>
      </c>
      <c r="I30" s="38" t="s">
        <v>187</v>
      </c>
      <c r="J30" s="42" t="s">
        <v>188</v>
      </c>
      <c r="K30" s="38" t="s">
        <v>411</v>
      </c>
      <c r="L30" s="41"/>
      <c r="M30" s="41"/>
      <c r="N30" s="41"/>
      <c r="O30" s="41"/>
      <c r="P30" s="41"/>
      <c r="Q30" s="41"/>
      <c r="R30" s="41"/>
      <c r="S30" s="41"/>
      <c r="T30" s="41"/>
      <c r="U30" s="41"/>
      <c r="V30" s="41"/>
      <c r="W30" s="41"/>
      <c r="X30" s="41"/>
      <c r="Y30" s="53"/>
      <c r="Z30" s="54"/>
      <c r="AA30" s="54"/>
      <c r="AB30" s="54"/>
      <c r="AC30" s="54"/>
      <c r="AD30" s="54"/>
      <c r="AE30" s="54"/>
      <c r="AF30" s="54"/>
      <c r="AG30" s="54"/>
      <c r="AH30" s="54"/>
      <c r="AI30" s="54"/>
      <c r="AJ30" s="54"/>
      <c r="AK30" s="54"/>
      <c r="AL30" s="82"/>
      <c r="AM30" s="63"/>
      <c r="AN30" s="63"/>
    </row>
    <row r="31" spans="1:40" ht="63.75" x14ac:dyDescent="0.2">
      <c r="A31" s="35">
        <v>25</v>
      </c>
      <c r="B31" s="36" t="s">
        <v>189</v>
      </c>
      <c r="C31" s="36" t="s">
        <v>81</v>
      </c>
      <c r="D31" s="37" t="s">
        <v>183</v>
      </c>
      <c r="E31" s="38" t="s">
        <v>170</v>
      </c>
      <c r="F31" s="39" t="s">
        <v>190</v>
      </c>
      <c r="G31" s="38" t="s">
        <v>191</v>
      </c>
      <c r="H31" s="38" t="s">
        <v>192</v>
      </c>
      <c r="I31" s="38" t="s">
        <v>193</v>
      </c>
      <c r="J31" s="42" t="s">
        <v>194</v>
      </c>
      <c r="K31" s="38" t="s">
        <v>410</v>
      </c>
      <c r="L31" s="83"/>
      <c r="M31" s="83"/>
      <c r="N31" s="83"/>
      <c r="O31" s="83"/>
      <c r="P31" s="83"/>
      <c r="Q31" s="83"/>
      <c r="R31" s="83"/>
      <c r="S31" s="83"/>
      <c r="T31" s="83"/>
      <c r="U31" s="83"/>
      <c r="V31" s="83"/>
      <c r="W31" s="83"/>
      <c r="X31" s="83"/>
      <c r="Y31" s="84"/>
      <c r="Z31" s="63"/>
      <c r="AA31" s="63"/>
      <c r="AB31" s="63"/>
      <c r="AC31" s="63"/>
      <c r="AD31" s="63"/>
      <c r="AE31" s="63"/>
      <c r="AF31" s="63"/>
      <c r="AG31" s="63"/>
      <c r="AH31" s="63"/>
      <c r="AI31" s="63"/>
      <c r="AJ31" s="63"/>
      <c r="AK31" s="63"/>
      <c r="AL31" s="85"/>
      <c r="AM31" s="63"/>
      <c r="AN31" s="63"/>
    </row>
    <row r="32" spans="1:40" ht="99" customHeight="1" x14ac:dyDescent="0.2">
      <c r="A32" s="35">
        <v>26</v>
      </c>
      <c r="B32" s="36" t="s">
        <v>195</v>
      </c>
      <c r="C32" s="36" t="s">
        <v>81</v>
      </c>
      <c r="D32" s="37" t="s">
        <v>169</v>
      </c>
      <c r="E32" s="38" t="s">
        <v>170</v>
      </c>
      <c r="F32" s="39" t="s">
        <v>196</v>
      </c>
      <c r="G32" s="38" t="s">
        <v>197</v>
      </c>
      <c r="H32" s="38" t="s">
        <v>198</v>
      </c>
      <c r="I32" s="38" t="s">
        <v>199</v>
      </c>
      <c r="J32" s="42" t="s">
        <v>200</v>
      </c>
      <c r="K32" s="38" t="s">
        <v>201</v>
      </c>
      <c r="L32" s="86"/>
      <c r="M32" s="87"/>
      <c r="N32" s="87"/>
      <c r="O32" s="87"/>
      <c r="P32" s="87"/>
      <c r="Q32" s="87"/>
      <c r="R32" s="87"/>
      <c r="S32" s="87"/>
      <c r="T32" s="87"/>
      <c r="U32" s="87"/>
      <c r="V32" s="87"/>
      <c r="W32" s="87"/>
      <c r="X32" s="87"/>
      <c r="Y32" s="84"/>
      <c r="Z32" s="88"/>
      <c r="AA32" s="88"/>
      <c r="AB32" s="88"/>
      <c r="AC32" s="88"/>
      <c r="AD32" s="88"/>
      <c r="AE32" s="88"/>
      <c r="AF32" s="88"/>
      <c r="AG32" s="88"/>
      <c r="AH32" s="88"/>
      <c r="AI32" s="88"/>
      <c r="AJ32" s="88"/>
      <c r="AK32" s="88"/>
      <c r="AL32" s="89"/>
      <c r="AM32" s="63"/>
      <c r="AN32" s="63"/>
    </row>
    <row r="33" spans="1:40" ht="80.25" customHeight="1" x14ac:dyDescent="0.25">
      <c r="A33" s="35">
        <v>27</v>
      </c>
      <c r="B33" s="36" t="s">
        <v>202</v>
      </c>
      <c r="C33" s="36" t="s">
        <v>81</v>
      </c>
      <c r="D33" s="37" t="s">
        <v>169</v>
      </c>
      <c r="E33" s="38" t="s">
        <v>170</v>
      </c>
      <c r="F33" s="39" t="s">
        <v>203</v>
      </c>
      <c r="G33" s="38" t="s">
        <v>204</v>
      </c>
      <c r="H33" s="38" t="s">
        <v>205</v>
      </c>
      <c r="I33" s="38" t="s">
        <v>206</v>
      </c>
      <c r="J33" s="42" t="s">
        <v>207</v>
      </c>
      <c r="K33" s="90" t="s">
        <v>208</v>
      </c>
      <c r="L33" s="86"/>
      <c r="M33" s="87"/>
      <c r="N33" s="87"/>
      <c r="O33" s="87"/>
      <c r="P33" s="87"/>
      <c r="Q33" s="87"/>
      <c r="R33" s="87"/>
      <c r="S33" s="87"/>
      <c r="T33" s="87"/>
      <c r="U33" s="87"/>
      <c r="V33" s="87"/>
      <c r="W33" s="87"/>
      <c r="X33" s="87"/>
      <c r="Y33" s="55"/>
      <c r="Z33" s="55"/>
      <c r="AA33" s="55"/>
      <c r="AB33" s="55"/>
      <c r="AC33" s="55"/>
      <c r="AD33" s="55"/>
      <c r="AE33" s="55"/>
      <c r="AF33" s="55"/>
      <c r="AG33" s="55"/>
      <c r="AH33" s="55"/>
      <c r="AI33" s="55"/>
      <c r="AJ33" s="55"/>
      <c r="AK33" s="55"/>
      <c r="AL33" s="55"/>
      <c r="AM33" s="55"/>
      <c r="AN33" s="55"/>
    </row>
    <row r="34" spans="1:40" ht="76.5" x14ac:dyDescent="0.25">
      <c r="A34" s="35">
        <v>28</v>
      </c>
      <c r="B34" s="36" t="s">
        <v>209</v>
      </c>
      <c r="C34" s="36" t="s">
        <v>81</v>
      </c>
      <c r="D34" s="37" t="s">
        <v>169</v>
      </c>
      <c r="E34" s="38" t="s">
        <v>21</v>
      </c>
      <c r="F34" s="39" t="s">
        <v>210</v>
      </c>
      <c r="G34" s="38" t="s">
        <v>211</v>
      </c>
      <c r="H34" s="38" t="s">
        <v>212</v>
      </c>
      <c r="I34" s="38" t="s">
        <v>213</v>
      </c>
      <c r="J34" s="42" t="s">
        <v>214</v>
      </c>
      <c r="K34" s="38" t="s">
        <v>412</v>
      </c>
      <c r="L34" s="86"/>
      <c r="M34" s="87"/>
      <c r="N34" s="87"/>
      <c r="O34" s="87"/>
      <c r="P34" s="87"/>
      <c r="Q34" s="87"/>
      <c r="R34" s="87"/>
      <c r="S34" s="87"/>
      <c r="T34" s="87"/>
      <c r="U34" s="87"/>
      <c r="V34" s="87"/>
      <c r="W34" s="87"/>
      <c r="X34" s="87"/>
      <c r="Y34" s="55"/>
      <c r="Z34" s="55"/>
      <c r="AA34" s="55"/>
      <c r="AB34" s="55"/>
      <c r="AC34" s="55"/>
      <c r="AD34" s="55"/>
      <c r="AE34" s="55"/>
      <c r="AF34" s="55"/>
      <c r="AG34" s="55"/>
      <c r="AH34" s="55"/>
      <c r="AI34" s="55"/>
      <c r="AJ34" s="55"/>
      <c r="AK34" s="55"/>
      <c r="AL34" s="55"/>
      <c r="AM34" s="55"/>
      <c r="AN34" s="55"/>
    </row>
    <row r="35" spans="1:40" ht="25.5" x14ac:dyDescent="0.25">
      <c r="A35" s="35">
        <v>29</v>
      </c>
      <c r="B35" s="36" t="s">
        <v>215</v>
      </c>
      <c r="C35" s="36" t="s">
        <v>81</v>
      </c>
      <c r="D35" s="37" t="s">
        <v>169</v>
      </c>
      <c r="E35" s="38" t="s">
        <v>21</v>
      </c>
      <c r="F35" s="39" t="s">
        <v>216</v>
      </c>
      <c r="G35" s="38" t="s">
        <v>217</v>
      </c>
      <c r="H35" s="38" t="s">
        <v>218</v>
      </c>
      <c r="I35" s="38" t="s">
        <v>219</v>
      </c>
      <c r="J35" s="42" t="s">
        <v>220</v>
      </c>
      <c r="K35" s="38" t="s">
        <v>221</v>
      </c>
      <c r="L35" s="86"/>
      <c r="M35" s="87"/>
      <c r="N35" s="87"/>
      <c r="O35" s="87"/>
      <c r="P35" s="87"/>
      <c r="Q35" s="87"/>
      <c r="R35" s="87"/>
      <c r="S35" s="87"/>
      <c r="T35" s="87"/>
      <c r="U35" s="87"/>
      <c r="V35" s="87"/>
      <c r="W35" s="87"/>
      <c r="X35" s="87"/>
      <c r="Y35" s="41"/>
      <c r="Z35" s="41"/>
      <c r="AA35" s="41"/>
      <c r="AB35" s="41"/>
      <c r="AC35" s="41"/>
      <c r="AD35" s="41"/>
      <c r="AE35" s="41"/>
      <c r="AF35" s="41"/>
      <c r="AG35" s="41"/>
      <c r="AH35" s="41"/>
      <c r="AI35" s="41"/>
      <c r="AJ35" s="41"/>
      <c r="AK35" s="41"/>
      <c r="AL35" s="41"/>
      <c r="AM35" s="41"/>
      <c r="AN35" s="41"/>
    </row>
    <row r="36" spans="1:40" ht="53.25" customHeight="1" x14ac:dyDescent="0.25">
      <c r="A36" s="35">
        <v>30</v>
      </c>
      <c r="B36" s="36" t="s">
        <v>222</v>
      </c>
      <c r="C36" s="36" t="s">
        <v>81</v>
      </c>
      <c r="D36" s="37" t="s">
        <v>82</v>
      </c>
      <c r="E36" s="38" t="s">
        <v>21</v>
      </c>
      <c r="F36" s="39" t="s">
        <v>223</v>
      </c>
      <c r="G36" s="38" t="s">
        <v>224</v>
      </c>
      <c r="H36" s="38" t="s">
        <v>225</v>
      </c>
      <c r="I36" s="38" t="s">
        <v>226</v>
      </c>
      <c r="J36" s="42" t="s">
        <v>227</v>
      </c>
      <c r="K36" s="38" t="s">
        <v>228</v>
      </c>
      <c r="L36" s="73"/>
      <c r="M36" s="74"/>
      <c r="N36" s="74"/>
      <c r="O36" s="74"/>
      <c r="P36" s="74"/>
      <c r="Q36" s="74"/>
      <c r="R36" s="74"/>
      <c r="S36" s="74"/>
      <c r="T36" s="74"/>
      <c r="U36" s="74"/>
      <c r="V36" s="74"/>
      <c r="W36" s="74"/>
      <c r="X36" s="74"/>
      <c r="Y36" s="41"/>
      <c r="Z36" s="41"/>
      <c r="AA36" s="41"/>
      <c r="AB36" s="41"/>
      <c r="AC36" s="41"/>
      <c r="AD36" s="41"/>
      <c r="AE36" s="41"/>
      <c r="AF36" s="41"/>
      <c r="AG36" s="41"/>
      <c r="AH36" s="41"/>
      <c r="AI36" s="41"/>
      <c r="AJ36" s="41"/>
      <c r="AK36" s="41"/>
      <c r="AL36" s="41"/>
      <c r="AM36" s="41"/>
      <c r="AN36" s="41"/>
    </row>
    <row r="37" spans="1:40" ht="50.25" customHeight="1" x14ac:dyDescent="0.25">
      <c r="A37" s="35">
        <v>31</v>
      </c>
      <c r="B37" s="36" t="s">
        <v>229</v>
      </c>
      <c r="C37" s="36" t="s">
        <v>81</v>
      </c>
      <c r="D37" s="37" t="s">
        <v>82</v>
      </c>
      <c r="E37" s="38" t="s">
        <v>21</v>
      </c>
      <c r="F37" s="39" t="s">
        <v>230</v>
      </c>
      <c r="G37" s="38" t="s">
        <v>231</v>
      </c>
      <c r="H37" s="38" t="s">
        <v>232</v>
      </c>
      <c r="I37" s="38" t="s">
        <v>233</v>
      </c>
      <c r="J37" s="42" t="s">
        <v>234</v>
      </c>
      <c r="K37" s="38" t="s">
        <v>235</v>
      </c>
      <c r="L37" s="73"/>
      <c r="M37" s="74"/>
      <c r="N37" s="74"/>
      <c r="O37" s="74"/>
      <c r="P37" s="74"/>
      <c r="Q37" s="74"/>
      <c r="R37" s="74"/>
      <c r="S37" s="74"/>
      <c r="T37" s="74"/>
      <c r="U37" s="74"/>
      <c r="V37" s="74"/>
      <c r="W37" s="74"/>
      <c r="X37" s="74"/>
      <c r="Y37" s="41"/>
      <c r="Z37" s="41"/>
      <c r="AA37" s="41"/>
      <c r="AB37" s="41"/>
      <c r="AC37" s="41"/>
      <c r="AD37" s="41"/>
      <c r="AE37" s="41"/>
      <c r="AF37" s="41"/>
      <c r="AG37" s="41"/>
      <c r="AH37" s="41"/>
      <c r="AI37" s="41"/>
      <c r="AJ37" s="41"/>
      <c r="AK37" s="41"/>
      <c r="AL37" s="41"/>
      <c r="AM37" s="41"/>
      <c r="AN37" s="41"/>
    </row>
    <row r="38" spans="1:40" ht="38.25" x14ac:dyDescent="0.25">
      <c r="A38" s="35">
        <v>32</v>
      </c>
      <c r="B38" s="36" t="s">
        <v>236</v>
      </c>
      <c r="C38" s="36" t="s">
        <v>81</v>
      </c>
      <c r="D38" s="37" t="s">
        <v>82</v>
      </c>
      <c r="E38" s="38" t="s">
        <v>21</v>
      </c>
      <c r="F38" s="39" t="s">
        <v>237</v>
      </c>
      <c r="G38" s="38" t="s">
        <v>238</v>
      </c>
      <c r="H38" s="38" t="s">
        <v>239</v>
      </c>
      <c r="I38" s="38" t="s">
        <v>240</v>
      </c>
      <c r="J38" s="42" t="s">
        <v>241</v>
      </c>
      <c r="K38" s="38" t="s">
        <v>242</v>
      </c>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row>
    <row r="39" spans="1:40" ht="48.75" customHeight="1" x14ac:dyDescent="0.25">
      <c r="A39" s="35">
        <v>33</v>
      </c>
      <c r="B39" s="36" t="s">
        <v>243</v>
      </c>
      <c r="C39" s="36" t="s">
        <v>81</v>
      </c>
      <c r="D39" s="37" t="s">
        <v>82</v>
      </c>
      <c r="E39" s="38" t="s">
        <v>21</v>
      </c>
      <c r="F39" s="39" t="s">
        <v>244</v>
      </c>
      <c r="G39" s="38" t="s">
        <v>245</v>
      </c>
      <c r="H39" s="38" t="s">
        <v>246</v>
      </c>
      <c r="I39" s="38" t="s">
        <v>247</v>
      </c>
      <c r="J39" s="42" t="s">
        <v>248</v>
      </c>
      <c r="K39" s="38" t="s">
        <v>249</v>
      </c>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row>
    <row r="40" spans="1:40" ht="38.25" x14ac:dyDescent="0.25">
      <c r="A40" s="35">
        <v>34</v>
      </c>
      <c r="B40" s="36" t="s">
        <v>250</v>
      </c>
      <c r="C40" s="36" t="s">
        <v>81</v>
      </c>
      <c r="D40" s="37" t="s">
        <v>251</v>
      </c>
      <c r="E40" s="38" t="s">
        <v>21</v>
      </c>
      <c r="F40" s="39" t="s">
        <v>252</v>
      </c>
      <c r="G40" s="38" t="s">
        <v>253</v>
      </c>
      <c r="H40" s="38" t="s">
        <v>254</v>
      </c>
      <c r="I40" s="38" t="s">
        <v>255</v>
      </c>
      <c r="J40" s="42" t="s">
        <v>256</v>
      </c>
      <c r="K40" s="38" t="s">
        <v>257</v>
      </c>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row>
    <row r="41" spans="1:40" ht="47.25" x14ac:dyDescent="0.2">
      <c r="A41" s="35">
        <v>35</v>
      </c>
      <c r="B41" s="35" t="s">
        <v>258</v>
      </c>
      <c r="C41" s="35" t="s">
        <v>81</v>
      </c>
      <c r="D41" s="87" t="s">
        <v>251</v>
      </c>
      <c r="E41" s="87" t="s">
        <v>21</v>
      </c>
      <c r="F41" s="35" t="s">
        <v>259</v>
      </c>
      <c r="G41" s="35" t="s">
        <v>260</v>
      </c>
      <c r="H41" s="35" t="s">
        <v>261</v>
      </c>
      <c r="I41" s="35" t="s">
        <v>262</v>
      </c>
      <c r="J41" s="35" t="s">
        <v>263</v>
      </c>
      <c r="K41" s="38" t="s">
        <v>264</v>
      </c>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row>
    <row r="42" spans="1:40" ht="51" x14ac:dyDescent="0.25">
      <c r="A42" s="35">
        <v>36</v>
      </c>
      <c r="B42" s="36" t="s">
        <v>265</v>
      </c>
      <c r="C42" s="36" t="s">
        <v>81</v>
      </c>
      <c r="D42" s="37" t="s">
        <v>251</v>
      </c>
      <c r="E42" s="38" t="s">
        <v>21</v>
      </c>
      <c r="F42" s="39" t="s">
        <v>266</v>
      </c>
      <c r="G42" s="38" t="s">
        <v>267</v>
      </c>
      <c r="H42" s="38" t="s">
        <v>268</v>
      </c>
      <c r="I42" s="38" t="s">
        <v>269</v>
      </c>
      <c r="J42" s="42" t="s">
        <v>270</v>
      </c>
      <c r="K42" s="38" t="s">
        <v>271</v>
      </c>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row>
    <row r="43" spans="1:40" ht="165.75" x14ac:dyDescent="0.25">
      <c r="A43" s="35">
        <v>37</v>
      </c>
      <c r="B43" s="36" t="s">
        <v>272</v>
      </c>
      <c r="C43" s="36" t="s">
        <v>81</v>
      </c>
      <c r="D43" s="37" t="s">
        <v>251</v>
      </c>
      <c r="E43" s="38" t="s">
        <v>21</v>
      </c>
      <c r="F43" s="39" t="s">
        <v>273</v>
      </c>
      <c r="G43" s="38" t="s">
        <v>274</v>
      </c>
      <c r="H43" s="38" t="s">
        <v>275</v>
      </c>
      <c r="I43" s="38" t="s">
        <v>276</v>
      </c>
      <c r="J43" s="42" t="s">
        <v>277</v>
      </c>
      <c r="K43" s="38" t="s">
        <v>278</v>
      </c>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row>
    <row r="44" spans="1:40" ht="51" x14ac:dyDescent="0.25">
      <c r="A44" s="35">
        <v>38</v>
      </c>
      <c r="B44" s="36" t="s">
        <v>279</v>
      </c>
      <c r="C44" s="36" t="s">
        <v>81</v>
      </c>
      <c r="D44" s="37" t="s">
        <v>251</v>
      </c>
      <c r="E44" s="38" t="s">
        <v>21</v>
      </c>
      <c r="F44" s="39" t="s">
        <v>280</v>
      </c>
      <c r="G44" s="38" t="s">
        <v>281</v>
      </c>
      <c r="H44" s="38" t="s">
        <v>282</v>
      </c>
      <c r="I44" s="38" t="s">
        <v>283</v>
      </c>
      <c r="J44" s="42" t="s">
        <v>284</v>
      </c>
      <c r="K44" s="38" t="s">
        <v>285</v>
      </c>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row>
    <row r="45" spans="1:40" ht="57.75" customHeight="1" x14ac:dyDescent="0.25">
      <c r="A45" s="35">
        <v>39</v>
      </c>
      <c r="B45" s="36" t="s">
        <v>286</v>
      </c>
      <c r="C45" s="36" t="s">
        <v>81</v>
      </c>
      <c r="D45" s="37" t="s">
        <v>287</v>
      </c>
      <c r="E45" s="38" t="s">
        <v>21</v>
      </c>
      <c r="F45" s="39" t="s">
        <v>288</v>
      </c>
      <c r="G45" s="38" t="s">
        <v>289</v>
      </c>
      <c r="H45" s="38" t="s">
        <v>290</v>
      </c>
      <c r="I45" s="38" t="s">
        <v>291</v>
      </c>
      <c r="J45" s="42" t="s">
        <v>292</v>
      </c>
      <c r="K45" s="38" t="s">
        <v>293</v>
      </c>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row>
    <row r="46" spans="1:40" ht="60" customHeight="1" x14ac:dyDescent="0.25">
      <c r="A46" s="35">
        <v>40</v>
      </c>
      <c r="B46" s="36" t="s">
        <v>294</v>
      </c>
      <c r="C46" s="36" t="s">
        <v>81</v>
      </c>
      <c r="D46" s="37" t="s">
        <v>287</v>
      </c>
      <c r="E46" s="38" t="s">
        <v>21</v>
      </c>
      <c r="F46" s="39" t="s">
        <v>295</v>
      </c>
      <c r="G46" s="38" t="s">
        <v>296</v>
      </c>
      <c r="H46" s="38" t="s">
        <v>297</v>
      </c>
      <c r="I46" s="38" t="s">
        <v>298</v>
      </c>
      <c r="J46" s="42" t="s">
        <v>299</v>
      </c>
      <c r="K46" s="38" t="s">
        <v>300</v>
      </c>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row>
    <row r="47" spans="1:40" ht="51" x14ac:dyDescent="0.25">
      <c r="A47" s="35">
        <v>41</v>
      </c>
      <c r="B47" s="36" t="s">
        <v>301</v>
      </c>
      <c r="C47" s="36" t="s">
        <v>81</v>
      </c>
      <c r="D47" s="37" t="s">
        <v>302</v>
      </c>
      <c r="E47" s="38" t="s">
        <v>21</v>
      </c>
      <c r="F47" s="39" t="s">
        <v>303</v>
      </c>
      <c r="G47" s="38" t="s">
        <v>304</v>
      </c>
      <c r="H47" s="91" t="s">
        <v>305</v>
      </c>
      <c r="I47" s="38" t="s">
        <v>306</v>
      </c>
      <c r="J47" s="42" t="s">
        <v>307</v>
      </c>
      <c r="K47" s="52" t="s">
        <v>413</v>
      </c>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row>
    <row r="48" spans="1:40" ht="63.75" x14ac:dyDescent="0.25">
      <c r="A48" s="35">
        <v>42</v>
      </c>
      <c r="B48" s="36" t="s">
        <v>308</v>
      </c>
      <c r="C48" s="36" t="s">
        <v>81</v>
      </c>
      <c r="D48" s="37" t="s">
        <v>302</v>
      </c>
      <c r="E48" s="38" t="s">
        <v>21</v>
      </c>
      <c r="F48" s="39" t="s">
        <v>309</v>
      </c>
      <c r="G48" s="38" t="s">
        <v>310</v>
      </c>
      <c r="H48" s="38" t="s">
        <v>311</v>
      </c>
      <c r="I48" s="38" t="s">
        <v>312</v>
      </c>
      <c r="J48" s="42" t="s">
        <v>313</v>
      </c>
      <c r="K48" s="38" t="s">
        <v>314</v>
      </c>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row>
    <row r="49" spans="1:40" ht="38.25" x14ac:dyDescent="0.25">
      <c r="A49" s="35">
        <v>43</v>
      </c>
      <c r="B49" s="36" t="s">
        <v>315</v>
      </c>
      <c r="C49" s="36" t="s">
        <v>81</v>
      </c>
      <c r="D49" s="37" t="s">
        <v>302</v>
      </c>
      <c r="E49" s="38" t="s">
        <v>21</v>
      </c>
      <c r="F49" s="39" t="s">
        <v>316</v>
      </c>
      <c r="G49" s="38" t="s">
        <v>317</v>
      </c>
      <c r="H49" s="38" t="s">
        <v>318</v>
      </c>
      <c r="I49" s="38" t="s">
        <v>319</v>
      </c>
      <c r="J49" s="42" t="s">
        <v>320</v>
      </c>
      <c r="K49" s="38" t="s">
        <v>414</v>
      </c>
      <c r="L49" s="92"/>
      <c r="M49" s="92"/>
      <c r="N49" s="92"/>
      <c r="O49" s="92"/>
      <c r="P49" s="92"/>
      <c r="Q49" s="92"/>
      <c r="R49" s="92"/>
      <c r="S49" s="92"/>
      <c r="T49" s="92"/>
      <c r="U49" s="92"/>
      <c r="V49" s="92"/>
      <c r="W49" s="92"/>
      <c r="X49" s="92"/>
      <c r="Y49" s="41"/>
      <c r="Z49" s="41"/>
      <c r="AA49" s="41"/>
      <c r="AB49" s="41"/>
      <c r="AC49" s="41"/>
      <c r="AD49" s="41"/>
      <c r="AE49" s="41"/>
      <c r="AF49" s="41"/>
      <c r="AG49" s="41"/>
      <c r="AH49" s="41"/>
      <c r="AI49" s="41"/>
      <c r="AJ49" s="41"/>
      <c r="AK49" s="41"/>
      <c r="AL49" s="41"/>
      <c r="AM49" s="41"/>
      <c r="AN49" s="41"/>
    </row>
    <row r="50" spans="1:40" ht="38.25" x14ac:dyDescent="0.25">
      <c r="A50" s="35">
        <v>44</v>
      </c>
      <c r="B50" s="36" t="str">
        <f>$B$51</f>
        <v>IA-GTH05</v>
      </c>
      <c r="C50" s="36" t="str">
        <f>$C$49</f>
        <v>Apoyo</v>
      </c>
      <c r="D50" s="37" t="s">
        <v>302</v>
      </c>
      <c r="E50" s="38" t="str">
        <f>$E$49</f>
        <v>Eficacia</v>
      </c>
      <c r="F50" s="39" t="s">
        <v>321</v>
      </c>
      <c r="G50" s="38" t="s">
        <v>322</v>
      </c>
      <c r="H50" s="38" t="s">
        <v>323</v>
      </c>
      <c r="I50" s="38" t="s">
        <v>324</v>
      </c>
      <c r="J50" s="42" t="s">
        <v>325</v>
      </c>
      <c r="K50" s="38" t="s">
        <v>415</v>
      </c>
      <c r="L50" s="92"/>
      <c r="M50" s="92"/>
      <c r="N50" s="92"/>
      <c r="O50" s="92"/>
      <c r="P50" s="92"/>
      <c r="Q50" s="92"/>
      <c r="R50" s="92"/>
      <c r="S50" s="92"/>
      <c r="T50" s="92"/>
      <c r="U50" s="92"/>
      <c r="V50" s="92"/>
      <c r="W50" s="92"/>
      <c r="X50" s="92"/>
      <c r="Y50" s="41"/>
      <c r="Z50" s="41"/>
      <c r="AA50" s="41"/>
      <c r="AB50" s="41"/>
      <c r="AC50" s="41"/>
      <c r="AD50" s="41"/>
      <c r="AE50" s="41"/>
      <c r="AF50" s="41"/>
      <c r="AG50" s="41"/>
      <c r="AH50" s="41"/>
      <c r="AI50" s="41"/>
      <c r="AJ50" s="41"/>
      <c r="AK50" s="41"/>
      <c r="AL50" s="41"/>
      <c r="AM50" s="41"/>
      <c r="AN50" s="41"/>
    </row>
    <row r="51" spans="1:40" ht="38.25" x14ac:dyDescent="0.25">
      <c r="A51" s="35">
        <v>45</v>
      </c>
      <c r="B51" s="36" t="s">
        <v>326</v>
      </c>
      <c r="C51" s="36" t="s">
        <v>81</v>
      </c>
      <c r="D51" s="37" t="s">
        <v>302</v>
      </c>
      <c r="E51" s="38" t="s">
        <v>21</v>
      </c>
      <c r="F51" s="39" t="s">
        <v>327</v>
      </c>
      <c r="G51" s="38" t="s">
        <v>328</v>
      </c>
      <c r="H51" s="38" t="s">
        <v>329</v>
      </c>
      <c r="I51" s="38" t="s">
        <v>330</v>
      </c>
      <c r="J51" s="42" t="s">
        <v>331</v>
      </c>
      <c r="K51" s="38" t="s">
        <v>416</v>
      </c>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row>
    <row r="52" spans="1:40" ht="38.25" x14ac:dyDescent="0.25">
      <c r="A52" s="35">
        <v>46</v>
      </c>
      <c r="B52" s="36" t="s">
        <v>332</v>
      </c>
      <c r="C52" s="36" t="s">
        <v>81</v>
      </c>
      <c r="D52" s="37" t="s">
        <v>302</v>
      </c>
      <c r="E52" s="38" t="s">
        <v>21</v>
      </c>
      <c r="F52" s="39" t="s">
        <v>333</v>
      </c>
      <c r="G52" s="38" t="s">
        <v>334</v>
      </c>
      <c r="H52" s="38" t="s">
        <v>335</v>
      </c>
      <c r="I52" s="38" t="s">
        <v>336</v>
      </c>
      <c r="J52" s="42" t="s">
        <v>337</v>
      </c>
      <c r="K52" s="38" t="s">
        <v>417</v>
      </c>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row>
    <row r="53" spans="1:40" ht="25.5" x14ac:dyDescent="0.25">
      <c r="A53" s="35">
        <v>47</v>
      </c>
      <c r="B53" s="36" t="s">
        <v>338</v>
      </c>
      <c r="C53" s="36" t="s">
        <v>81</v>
      </c>
      <c r="D53" s="37" t="s">
        <v>302</v>
      </c>
      <c r="E53" s="38" t="s">
        <v>21</v>
      </c>
      <c r="F53" s="39" t="s">
        <v>339</v>
      </c>
      <c r="G53" s="38" t="s">
        <v>340</v>
      </c>
      <c r="H53" s="38" t="s">
        <v>341</v>
      </c>
      <c r="I53" s="38" t="s">
        <v>342</v>
      </c>
      <c r="J53" s="42" t="s">
        <v>343</v>
      </c>
      <c r="K53" s="38" t="s">
        <v>418</v>
      </c>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row>
    <row r="54" spans="1:40" ht="51" x14ac:dyDescent="0.25">
      <c r="A54" s="35">
        <v>48</v>
      </c>
      <c r="B54" s="36" t="s">
        <v>344</v>
      </c>
      <c r="C54" s="36" t="s">
        <v>81</v>
      </c>
      <c r="D54" s="37" t="s">
        <v>302</v>
      </c>
      <c r="E54" s="38" t="s">
        <v>21</v>
      </c>
      <c r="F54" s="39" t="s">
        <v>345</v>
      </c>
      <c r="G54" s="38" t="s">
        <v>346</v>
      </c>
      <c r="H54" s="38" t="s">
        <v>347</v>
      </c>
      <c r="I54" s="38" t="s">
        <v>348</v>
      </c>
      <c r="J54" s="42" t="s">
        <v>349</v>
      </c>
      <c r="K54" s="38" t="s">
        <v>350</v>
      </c>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row>
    <row r="55" spans="1:40" ht="38.25" x14ac:dyDescent="0.25">
      <c r="A55" s="35">
        <v>49</v>
      </c>
      <c r="B55" s="36" t="s">
        <v>351</v>
      </c>
      <c r="C55" s="36" t="s">
        <v>81</v>
      </c>
      <c r="D55" s="37" t="s">
        <v>302</v>
      </c>
      <c r="E55" s="38" t="s">
        <v>21</v>
      </c>
      <c r="F55" s="39" t="s">
        <v>352</v>
      </c>
      <c r="G55" s="38" t="s">
        <v>353</v>
      </c>
      <c r="H55" s="38" t="s">
        <v>354</v>
      </c>
      <c r="I55" s="38" t="s">
        <v>355</v>
      </c>
      <c r="J55" s="42" t="s">
        <v>356</v>
      </c>
      <c r="K55" s="91" t="s">
        <v>357</v>
      </c>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row>
    <row r="56" spans="1:40" ht="25.5" x14ac:dyDescent="0.25">
      <c r="A56" s="35">
        <v>50</v>
      </c>
      <c r="B56" s="36" t="s">
        <v>358</v>
      </c>
      <c r="C56" s="36" t="s">
        <v>81</v>
      </c>
      <c r="D56" s="39" t="s">
        <v>302</v>
      </c>
      <c r="E56" s="39" t="s">
        <v>21</v>
      </c>
      <c r="F56" s="39" t="s">
        <v>359</v>
      </c>
      <c r="G56" s="39" t="s">
        <v>360</v>
      </c>
      <c r="H56" s="39" t="s">
        <v>361</v>
      </c>
      <c r="I56" s="39" t="s">
        <v>362</v>
      </c>
      <c r="J56" s="42" t="s">
        <v>363</v>
      </c>
      <c r="K56" s="38" t="s">
        <v>419</v>
      </c>
      <c r="L56" s="92"/>
      <c r="M56" s="92"/>
      <c r="N56" s="92"/>
      <c r="O56" s="92"/>
      <c r="P56" s="92"/>
      <c r="Q56" s="92"/>
      <c r="R56" s="92"/>
      <c r="S56" s="92"/>
      <c r="T56" s="92"/>
      <c r="U56" s="92"/>
      <c r="V56" s="92"/>
      <c r="W56" s="92"/>
      <c r="X56" s="93"/>
      <c r="Y56" s="41"/>
      <c r="Z56" s="41"/>
      <c r="AA56" s="41"/>
      <c r="AB56" s="41"/>
      <c r="AC56" s="41"/>
      <c r="AD56" s="41"/>
      <c r="AE56" s="41"/>
      <c r="AF56" s="41"/>
      <c r="AG56" s="41"/>
      <c r="AH56" s="41"/>
      <c r="AI56" s="41"/>
      <c r="AJ56" s="41"/>
      <c r="AK56" s="41"/>
      <c r="AL56" s="41"/>
      <c r="AM56" s="41"/>
      <c r="AN56" s="41"/>
    </row>
    <row r="57" spans="1:40" ht="53.25" customHeight="1" x14ac:dyDescent="0.25">
      <c r="A57" s="35">
        <v>51</v>
      </c>
      <c r="B57" s="36" t="s">
        <v>364</v>
      </c>
      <c r="C57" s="36" t="s">
        <v>81</v>
      </c>
      <c r="D57" s="37" t="s">
        <v>302</v>
      </c>
      <c r="E57" s="38" t="s">
        <v>21</v>
      </c>
      <c r="F57" s="39" t="s">
        <v>365</v>
      </c>
      <c r="G57" s="38" t="s">
        <v>366</v>
      </c>
      <c r="H57" s="38" t="s">
        <v>367</v>
      </c>
      <c r="I57" s="38" t="s">
        <v>368</v>
      </c>
      <c r="J57" s="42" t="s">
        <v>369</v>
      </c>
      <c r="K57" s="38" t="s">
        <v>420</v>
      </c>
      <c r="L57" s="92"/>
      <c r="M57" s="92"/>
      <c r="N57" s="92"/>
      <c r="O57" s="92"/>
      <c r="P57" s="92"/>
      <c r="Q57" s="92"/>
      <c r="R57" s="92"/>
      <c r="S57" s="92"/>
      <c r="T57" s="92"/>
      <c r="U57" s="92"/>
      <c r="V57" s="92"/>
      <c r="W57" s="92"/>
      <c r="X57" s="92"/>
      <c r="Y57" s="41"/>
      <c r="Z57" s="41"/>
      <c r="AA57" s="41"/>
      <c r="AB57" s="41"/>
      <c r="AC57" s="41"/>
      <c r="AD57" s="41"/>
      <c r="AE57" s="41"/>
      <c r="AF57" s="41"/>
      <c r="AG57" s="41"/>
      <c r="AH57" s="41"/>
      <c r="AI57" s="41"/>
      <c r="AJ57" s="41"/>
      <c r="AK57" s="41"/>
      <c r="AL57" s="41"/>
      <c r="AM57" s="41"/>
      <c r="AN57" s="41"/>
    </row>
    <row r="58" spans="1:40" ht="90" customHeight="1" x14ac:dyDescent="0.2">
      <c r="A58" s="35">
        <v>52</v>
      </c>
      <c r="B58" s="36" t="s">
        <v>370</v>
      </c>
      <c r="C58" s="36" t="s">
        <v>97</v>
      </c>
      <c r="D58" s="37" t="s">
        <v>20</v>
      </c>
      <c r="E58" s="38" t="s">
        <v>21</v>
      </c>
      <c r="F58" s="39" t="s">
        <v>371</v>
      </c>
      <c r="G58" s="38" t="s">
        <v>372</v>
      </c>
      <c r="H58" s="38" t="s">
        <v>373</v>
      </c>
      <c r="I58" s="38" t="s">
        <v>374</v>
      </c>
      <c r="J58" s="42" t="s">
        <v>375</v>
      </c>
      <c r="K58" s="38" t="s">
        <v>376</v>
      </c>
      <c r="L58" s="69"/>
      <c r="M58" s="69"/>
      <c r="N58" s="69"/>
      <c r="O58" s="69"/>
      <c r="P58" s="69"/>
      <c r="Q58" s="69"/>
      <c r="R58" s="69"/>
      <c r="S58" s="69"/>
      <c r="T58" s="69"/>
      <c r="U58" s="69"/>
      <c r="V58" s="69"/>
      <c r="W58" s="69"/>
      <c r="X58" s="69"/>
      <c r="Y58" s="61"/>
      <c r="Z58" s="61"/>
      <c r="AA58" s="61"/>
      <c r="AB58" s="61"/>
      <c r="AC58" s="61"/>
      <c r="AD58" s="61"/>
      <c r="AE58" s="61"/>
      <c r="AF58" s="61"/>
      <c r="AG58" s="61"/>
      <c r="AH58" s="61"/>
      <c r="AI58" s="61"/>
      <c r="AJ58" s="61"/>
      <c r="AK58" s="61"/>
      <c r="AL58" s="61"/>
      <c r="AM58" s="61"/>
      <c r="AN58" s="61"/>
    </row>
    <row r="59" spans="1:40" ht="76.5" x14ac:dyDescent="0.25">
      <c r="A59" s="35">
        <v>53</v>
      </c>
      <c r="B59" s="36" t="s">
        <v>377</v>
      </c>
      <c r="C59" s="36" t="s">
        <v>378</v>
      </c>
      <c r="D59" s="37" t="s">
        <v>379</v>
      </c>
      <c r="E59" s="38" t="s">
        <v>21</v>
      </c>
      <c r="F59" s="39" t="s">
        <v>380</v>
      </c>
      <c r="G59" s="38" t="s">
        <v>381</v>
      </c>
      <c r="H59" s="38" t="s">
        <v>382</v>
      </c>
      <c r="I59" s="38" t="s">
        <v>383</v>
      </c>
      <c r="J59" s="42" t="s">
        <v>384</v>
      </c>
      <c r="K59" s="75" t="s">
        <v>422</v>
      </c>
      <c r="L59" s="41"/>
      <c r="M59" s="41"/>
      <c r="N59" s="41"/>
      <c r="O59" s="41"/>
      <c r="P59" s="41"/>
      <c r="Q59" s="41"/>
      <c r="R59" s="41"/>
      <c r="S59" s="41"/>
      <c r="T59" s="41"/>
      <c r="U59" s="41"/>
      <c r="V59" s="41"/>
      <c r="W59" s="41"/>
      <c r="X59" s="41"/>
      <c r="Y59" s="55"/>
      <c r="Z59" s="55"/>
      <c r="AA59" s="55"/>
      <c r="AB59" s="55"/>
      <c r="AC59" s="55"/>
      <c r="AD59" s="55"/>
      <c r="AE59" s="55"/>
      <c r="AF59" s="55"/>
      <c r="AG59" s="55"/>
      <c r="AH59" s="55"/>
      <c r="AI59" s="55"/>
      <c r="AJ59" s="55"/>
      <c r="AK59" s="55"/>
      <c r="AL59" s="55"/>
      <c r="AM59" s="55"/>
      <c r="AN59" s="55"/>
    </row>
    <row r="60" spans="1:40" ht="38.25" x14ac:dyDescent="0.25">
      <c r="A60" s="35">
        <v>54</v>
      </c>
      <c r="B60" s="36" t="s">
        <v>385</v>
      </c>
      <c r="C60" s="36" t="s">
        <v>378</v>
      </c>
      <c r="D60" s="37" t="s">
        <v>379</v>
      </c>
      <c r="E60" s="38" t="s">
        <v>21</v>
      </c>
      <c r="F60" s="39" t="s">
        <v>386</v>
      </c>
      <c r="G60" s="38" t="s">
        <v>387</v>
      </c>
      <c r="H60" s="38" t="s">
        <v>388</v>
      </c>
      <c r="I60" s="38" t="s">
        <v>389</v>
      </c>
      <c r="J60" s="42" t="s">
        <v>390</v>
      </c>
      <c r="K60" s="75" t="s">
        <v>423</v>
      </c>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row>
    <row r="61" spans="1:40" ht="51" x14ac:dyDescent="0.2">
      <c r="A61" s="35">
        <v>55</v>
      </c>
      <c r="B61" s="36" t="s">
        <v>391</v>
      </c>
      <c r="C61" s="36" t="s">
        <v>378</v>
      </c>
      <c r="D61" s="38" t="s">
        <v>379</v>
      </c>
      <c r="E61" s="38" t="s">
        <v>21</v>
      </c>
      <c r="F61" s="38" t="s">
        <v>392</v>
      </c>
      <c r="G61" s="38" t="s">
        <v>393</v>
      </c>
      <c r="H61" s="38" t="s">
        <v>394</v>
      </c>
      <c r="I61" s="38" t="s">
        <v>395</v>
      </c>
      <c r="J61" s="42" t="s">
        <v>396</v>
      </c>
      <c r="K61" s="75" t="s">
        <v>421</v>
      </c>
      <c r="L61" s="69"/>
      <c r="M61" s="69"/>
      <c r="N61" s="69"/>
      <c r="O61" s="69"/>
      <c r="P61" s="69"/>
      <c r="Q61" s="69"/>
      <c r="R61" s="69"/>
      <c r="S61" s="69"/>
      <c r="T61" s="69"/>
      <c r="U61" s="69"/>
      <c r="V61" s="69"/>
      <c r="W61" s="69"/>
      <c r="X61" s="69"/>
      <c r="Y61" s="61"/>
      <c r="Z61" s="61"/>
      <c r="AA61" s="61"/>
      <c r="AB61" s="61"/>
      <c r="AC61" s="61"/>
      <c r="AD61" s="61"/>
      <c r="AE61" s="61"/>
      <c r="AF61" s="61"/>
      <c r="AG61" s="61"/>
      <c r="AH61" s="61"/>
      <c r="AI61" s="61"/>
      <c r="AJ61" s="61"/>
      <c r="AK61" s="61"/>
      <c r="AL61" s="61"/>
      <c r="AM61" s="61"/>
      <c r="AN61" s="61"/>
    </row>
    <row r="62" spans="1:40" ht="164.25" customHeight="1" x14ac:dyDescent="0.2">
      <c r="A62" s="69"/>
      <c r="B62" s="69"/>
      <c r="C62" s="69"/>
      <c r="D62" s="69" t="s">
        <v>397</v>
      </c>
      <c r="E62" s="94"/>
      <c r="F62" s="69"/>
      <c r="G62" s="69"/>
      <c r="H62" s="69"/>
      <c r="I62" s="69"/>
      <c r="J62" s="69"/>
      <c r="K62" s="95"/>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row>
    <row r="63" spans="1:40" ht="12.75" x14ac:dyDescent="0.2">
      <c r="A63" s="69"/>
      <c r="B63" s="69"/>
      <c r="C63" s="69"/>
      <c r="D63" s="69"/>
      <c r="E63" s="94"/>
      <c r="F63" s="96"/>
      <c r="G63" s="94"/>
      <c r="H63" s="94"/>
      <c r="I63" s="94"/>
      <c r="J63" s="97"/>
      <c r="K63" s="96"/>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row>
    <row r="64" spans="1:40" ht="193.5" customHeight="1" x14ac:dyDescent="0.2">
      <c r="A64" s="69"/>
      <c r="B64" s="69"/>
      <c r="C64" s="69"/>
      <c r="D64" s="69"/>
      <c r="E64" s="94"/>
      <c r="F64" s="96"/>
      <c r="G64" s="94">
        <f>(184/100)*100</f>
        <v>184</v>
      </c>
      <c r="H64" s="94"/>
      <c r="I64" s="94"/>
      <c r="J64" s="97"/>
      <c r="K64" s="96"/>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row>
    <row r="65" spans="1:40" ht="98.25" customHeight="1" x14ac:dyDescent="0.2">
      <c r="A65" s="69"/>
      <c r="B65" s="69"/>
      <c r="C65" s="69"/>
      <c r="D65" s="69"/>
      <c r="E65" s="94"/>
      <c r="F65" s="96"/>
      <c r="G65" s="94"/>
      <c r="H65" s="94"/>
      <c r="I65" s="94"/>
      <c r="J65" s="97"/>
      <c r="K65" s="96"/>
      <c r="L65" s="69"/>
      <c r="M65" s="69"/>
      <c r="N65" s="69"/>
      <c r="O65" s="69">
        <v>8</v>
      </c>
      <c r="P65" s="69">
        <v>12</v>
      </c>
      <c r="Q65" s="69"/>
      <c r="R65" s="69"/>
      <c r="S65" s="69"/>
      <c r="T65" s="69"/>
      <c r="U65" s="69"/>
      <c r="V65" s="69"/>
      <c r="W65" s="69"/>
      <c r="X65" s="69"/>
      <c r="Y65" s="69"/>
      <c r="Z65" s="69"/>
      <c r="AA65" s="69"/>
      <c r="AB65" s="69"/>
      <c r="AC65" s="69"/>
      <c r="AD65" s="69"/>
      <c r="AE65" s="69"/>
      <c r="AF65" s="69"/>
      <c r="AG65" s="69"/>
      <c r="AH65" s="69"/>
      <c r="AI65" s="69"/>
      <c r="AJ65" s="69"/>
      <c r="AK65" s="69"/>
      <c r="AL65" s="69"/>
      <c r="AM65" s="69"/>
      <c r="AN65" s="69"/>
    </row>
    <row r="66" spans="1:40" ht="83.25" customHeight="1" x14ac:dyDescent="0.2">
      <c r="A66" s="69"/>
      <c r="B66" s="69"/>
      <c r="C66" s="69"/>
      <c r="D66" s="69"/>
      <c r="E66" s="94"/>
      <c r="F66" s="96"/>
      <c r="G66" s="94"/>
      <c r="H66" s="94"/>
      <c r="I66" s="94"/>
      <c r="J66" s="97"/>
      <c r="K66" s="96"/>
      <c r="L66" s="69"/>
      <c r="M66" s="69"/>
      <c r="N66" s="69"/>
      <c r="O66" s="69"/>
      <c r="P66" s="69">
        <v>16</v>
      </c>
      <c r="Q66" s="69" t="s">
        <v>398</v>
      </c>
      <c r="R66" s="69">
        <v>8</v>
      </c>
      <c r="S66" s="69" t="s">
        <v>399</v>
      </c>
      <c r="T66" s="69"/>
      <c r="U66" s="69"/>
      <c r="V66" s="69"/>
      <c r="W66" s="69"/>
      <c r="X66" s="69"/>
      <c r="Y66" s="69"/>
      <c r="Z66" s="69"/>
      <c r="AA66" s="69"/>
      <c r="AB66" s="69"/>
      <c r="AC66" s="69"/>
      <c r="AD66" s="69"/>
      <c r="AE66" s="69"/>
      <c r="AF66" s="69"/>
      <c r="AG66" s="69"/>
      <c r="AH66" s="69"/>
      <c r="AI66" s="69"/>
      <c r="AJ66" s="69"/>
      <c r="AK66" s="69"/>
      <c r="AL66" s="69"/>
      <c r="AM66" s="69"/>
      <c r="AN66" s="69"/>
    </row>
    <row r="67" spans="1:40" ht="120" customHeight="1" x14ac:dyDescent="0.2">
      <c r="A67" s="69"/>
      <c r="B67" s="69"/>
      <c r="C67" s="69"/>
      <c r="D67" s="69"/>
      <c r="E67" s="94"/>
      <c r="F67" s="96"/>
      <c r="G67" s="94"/>
      <c r="H67" s="94"/>
      <c r="I67" s="94"/>
      <c r="J67" s="97"/>
      <c r="K67" s="96"/>
      <c r="L67" s="69"/>
      <c r="M67" s="69"/>
      <c r="N67" s="69"/>
      <c r="O67" s="69"/>
      <c r="P67" s="69">
        <f>+P66/10</f>
        <v>1.6</v>
      </c>
      <c r="Q67" s="69"/>
      <c r="R67" s="69">
        <f>+R66*30</f>
        <v>240</v>
      </c>
      <c r="S67" s="69"/>
      <c r="T67" s="69"/>
      <c r="U67" s="69"/>
      <c r="V67" s="69"/>
      <c r="W67" s="69"/>
      <c r="X67" s="69"/>
      <c r="Y67" s="69"/>
      <c r="Z67" s="69"/>
      <c r="AA67" s="69"/>
      <c r="AB67" s="69"/>
      <c r="AC67" s="69"/>
      <c r="AD67" s="69"/>
      <c r="AE67" s="69"/>
      <c r="AF67" s="69"/>
      <c r="AG67" s="69"/>
      <c r="AH67" s="69"/>
      <c r="AI67" s="69"/>
      <c r="AJ67" s="69"/>
      <c r="AK67" s="69"/>
      <c r="AL67" s="69"/>
      <c r="AM67" s="69"/>
      <c r="AN67" s="69"/>
    </row>
    <row r="68" spans="1:40" ht="12.75" customHeight="1" x14ac:dyDescent="0.2">
      <c r="A68" s="4"/>
      <c r="B68" s="4"/>
      <c r="C68" s="4"/>
      <c r="D68" s="4"/>
      <c r="E68" s="30"/>
      <c r="F68" s="31"/>
      <c r="G68" s="30"/>
      <c r="H68" s="30"/>
      <c r="I68" s="30"/>
      <c r="J68" s="32"/>
      <c r="K68" s="31"/>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ht="65.25" customHeight="1" x14ac:dyDescent="0.2">
      <c r="A69" s="4"/>
      <c r="B69" s="4"/>
      <c r="C69" s="4"/>
      <c r="D69" s="4"/>
      <c r="E69" s="30"/>
      <c r="F69" s="31"/>
      <c r="G69" s="30"/>
      <c r="H69" s="30"/>
      <c r="I69" s="30"/>
      <c r="J69" s="32"/>
      <c r="K69" s="31"/>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row r="70" spans="1:40" ht="90" customHeight="1" x14ac:dyDescent="0.2">
      <c r="A70" s="4"/>
      <c r="B70" s="4"/>
      <c r="C70" s="4"/>
      <c r="D70" s="4"/>
      <c r="E70" s="30"/>
      <c r="F70" s="4"/>
      <c r="G70" s="4"/>
      <c r="H70" s="4"/>
      <c r="I70" s="4"/>
      <c r="J70" s="4"/>
      <c r="K70" s="5"/>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row>
    <row r="71" spans="1:40" ht="74.25" customHeight="1" x14ac:dyDescent="0.2">
      <c r="A71" s="4"/>
      <c r="B71" s="4"/>
      <c r="C71" s="4"/>
      <c r="D71" s="4"/>
      <c r="E71" s="30"/>
      <c r="F71" s="31"/>
      <c r="G71" s="30"/>
      <c r="H71" s="30"/>
      <c r="I71" s="30"/>
      <c r="J71" s="32"/>
      <c r="K71" s="31"/>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ht="74.25" customHeight="1" x14ac:dyDescent="0.2">
      <c r="A72" s="4"/>
      <c r="B72" s="4"/>
      <c r="C72" s="4"/>
      <c r="D72" s="4"/>
      <c r="E72" s="30"/>
      <c r="F72" s="31"/>
      <c r="G72" s="30"/>
      <c r="H72" s="30"/>
      <c r="I72" s="30"/>
      <c r="J72" s="32"/>
      <c r="K72" s="31"/>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ht="68.25" customHeight="1" x14ac:dyDescent="0.2">
      <c r="A73" s="4"/>
      <c r="B73" s="4"/>
      <c r="C73" s="4"/>
      <c r="D73" s="4"/>
      <c r="E73" s="30"/>
      <c r="F73" s="31"/>
      <c r="G73" s="30"/>
      <c r="H73" s="30"/>
      <c r="I73" s="30"/>
      <c r="J73" s="32"/>
      <c r="K73" s="31"/>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ht="70.5" customHeight="1" x14ac:dyDescent="0.2">
      <c r="A74" s="4"/>
      <c r="B74" s="4"/>
      <c r="C74" s="4"/>
      <c r="D74" s="4"/>
      <c r="E74" s="30"/>
      <c r="F74" s="31"/>
      <c r="G74" s="30"/>
      <c r="H74" s="30"/>
      <c r="I74" s="30"/>
      <c r="J74" s="32"/>
      <c r="K74" s="31"/>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ht="65.25" customHeight="1" x14ac:dyDescent="0.2">
      <c r="A75" s="4"/>
      <c r="B75" s="4"/>
      <c r="C75" s="4"/>
      <c r="D75" s="4"/>
      <c r="E75" s="30"/>
      <c r="F75" s="31"/>
      <c r="G75" s="30"/>
      <c r="H75" s="30"/>
      <c r="I75" s="30"/>
      <c r="J75" s="32"/>
      <c r="K75" s="31"/>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ht="69" customHeight="1" x14ac:dyDescent="0.2">
      <c r="A76" s="4"/>
      <c r="B76" s="4"/>
      <c r="C76" s="4"/>
      <c r="D76" s="4"/>
      <c r="E76" s="30"/>
      <c r="F76" s="31"/>
      <c r="G76" s="30"/>
      <c r="H76" s="30"/>
      <c r="I76" s="30"/>
      <c r="J76" s="32"/>
      <c r="K76" s="31"/>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61.5" customHeight="1" x14ac:dyDescent="0.2">
      <c r="A77" s="4"/>
      <c r="B77" s="4"/>
      <c r="C77" s="4"/>
      <c r="D77" s="4"/>
      <c r="E77" s="30"/>
      <c r="F77" s="31"/>
      <c r="G77" s="30"/>
      <c r="H77" s="30"/>
      <c r="I77" s="30"/>
      <c r="J77" s="32"/>
      <c r="K77" s="31"/>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ht="63.75" customHeight="1" x14ac:dyDescent="0.2">
      <c r="A78" s="4"/>
      <c r="B78" s="4"/>
      <c r="C78" s="4"/>
      <c r="D78" s="4"/>
      <c r="E78" s="30"/>
      <c r="F78" s="31"/>
      <c r="G78" s="30"/>
      <c r="H78" s="30"/>
      <c r="I78" s="30"/>
      <c r="J78" s="32"/>
      <c r="K78" s="31"/>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ht="83.25" customHeight="1" x14ac:dyDescent="0.2">
      <c r="A79" s="4"/>
      <c r="B79" s="4"/>
      <c r="C79" s="4"/>
      <c r="D79" s="4"/>
      <c r="E79" s="30"/>
      <c r="F79" s="31"/>
      <c r="G79" s="30"/>
      <c r="H79" s="30"/>
      <c r="I79" s="30"/>
      <c r="J79" s="32"/>
      <c r="K79" s="31"/>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ht="12.75" customHeight="1" x14ac:dyDescent="0.2">
      <c r="A80" s="4"/>
      <c r="B80" s="4"/>
      <c r="C80" s="4"/>
      <c r="D80" s="4"/>
      <c r="E80" s="30"/>
      <c r="F80" s="31"/>
      <c r="G80" s="30"/>
      <c r="H80" s="30"/>
      <c r="I80" s="30"/>
      <c r="J80" s="32"/>
      <c r="K80" s="31"/>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ht="81" customHeight="1" x14ac:dyDescent="0.2">
      <c r="A81" s="4"/>
      <c r="B81" s="4"/>
      <c r="C81" s="4"/>
      <c r="D81" s="4"/>
      <c r="E81" s="30"/>
      <c r="F81" s="31"/>
      <c r="G81" s="30"/>
      <c r="H81" s="30"/>
      <c r="I81" s="30"/>
      <c r="J81" s="32"/>
      <c r="K81" s="31"/>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59.25" customHeight="1" x14ac:dyDescent="0.2">
      <c r="A82" s="4"/>
      <c r="B82" s="4"/>
      <c r="C82" s="4"/>
      <c r="D82" s="4"/>
      <c r="E82" s="30"/>
      <c r="F82" s="31"/>
      <c r="G82" s="30"/>
      <c r="H82" s="30"/>
      <c r="I82" s="30"/>
      <c r="J82" s="32"/>
      <c r="K82" s="31"/>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ht="57" customHeight="1" x14ac:dyDescent="0.2">
      <c r="A83" s="4"/>
      <c r="B83" s="4"/>
      <c r="C83" s="4"/>
      <c r="D83" s="4"/>
      <c r="E83" s="30"/>
      <c r="F83" s="31"/>
      <c r="G83" s="30"/>
      <c r="H83" s="30"/>
      <c r="I83" s="30"/>
      <c r="J83" s="32"/>
      <c r="K83" s="31"/>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39.75" customHeight="1" x14ac:dyDescent="0.2">
      <c r="A84" s="4"/>
      <c r="B84" s="4"/>
      <c r="C84" s="4"/>
      <c r="D84" s="4"/>
      <c r="E84" s="30"/>
      <c r="F84" s="31"/>
      <c r="G84" s="30"/>
      <c r="H84" s="30"/>
      <c r="I84" s="30"/>
      <c r="J84" s="32"/>
      <c r="K84" s="31"/>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52.5" customHeight="1" x14ac:dyDescent="0.2">
      <c r="A85" s="4"/>
      <c r="B85" s="4"/>
      <c r="C85" s="4"/>
      <c r="D85" s="4"/>
      <c r="E85" s="30"/>
      <c r="F85" s="31"/>
      <c r="G85" s="30"/>
      <c r="H85" s="30"/>
      <c r="I85" s="30"/>
      <c r="J85" s="32"/>
      <c r="K85" s="31"/>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ht="57" customHeight="1" x14ac:dyDescent="0.2">
      <c r="A86" s="4"/>
      <c r="B86" s="4"/>
      <c r="C86" s="4"/>
      <c r="D86" s="4"/>
      <c r="E86" s="30"/>
      <c r="F86" s="31"/>
      <c r="G86" s="30"/>
      <c r="H86" s="30"/>
      <c r="I86" s="30"/>
      <c r="J86" s="32"/>
      <c r="K86" s="31"/>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ht="69.75" customHeight="1" x14ac:dyDescent="0.2">
      <c r="A87" s="4"/>
      <c r="B87" s="4"/>
      <c r="C87" s="4"/>
      <c r="D87" s="4"/>
      <c r="E87" s="30"/>
      <c r="F87" s="31"/>
      <c r="G87" s="30"/>
      <c r="H87" s="30"/>
      <c r="I87" s="30"/>
      <c r="J87" s="32"/>
      <c r="K87" s="31"/>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ht="80.25" customHeight="1" x14ac:dyDescent="0.2">
      <c r="A88" s="4"/>
      <c r="B88" s="4"/>
      <c r="C88" s="4"/>
      <c r="D88" s="4"/>
      <c r="E88" s="30"/>
      <c r="F88" s="31"/>
      <c r="G88" s="30"/>
      <c r="H88" s="30"/>
      <c r="I88" s="30"/>
      <c r="J88" s="32"/>
      <c r="K88" s="31"/>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ht="52.5" customHeight="1" x14ac:dyDescent="0.2">
      <c r="A89" s="4"/>
      <c r="B89" s="4"/>
      <c r="C89" s="4"/>
      <c r="D89" s="4"/>
      <c r="E89" s="30"/>
      <c r="F89" s="4"/>
      <c r="G89" s="4"/>
      <c r="H89" s="4"/>
      <c r="I89" s="4"/>
      <c r="J89" s="4"/>
      <c r="K89" s="5"/>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ht="51" customHeight="1" x14ac:dyDescent="0.2">
      <c r="A90" s="4"/>
      <c r="B90" s="4"/>
      <c r="C90" s="4"/>
      <c r="D90" s="4"/>
      <c r="E90" s="30"/>
      <c r="F90" s="31"/>
      <c r="G90" s="30"/>
      <c r="H90" s="30"/>
      <c r="I90" s="30"/>
      <c r="J90" s="32"/>
      <c r="K90" s="31"/>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ht="74.25" customHeight="1" x14ac:dyDescent="0.2">
      <c r="A91" s="4"/>
      <c r="B91" s="4"/>
      <c r="C91" s="4"/>
      <c r="D91" s="4"/>
      <c r="E91" s="30"/>
      <c r="F91" s="31"/>
      <c r="G91" s="30"/>
      <c r="H91" s="30"/>
      <c r="I91" s="30"/>
      <c r="J91" s="32"/>
      <c r="K91" s="31"/>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ht="74.25" customHeight="1" x14ac:dyDescent="0.2">
      <c r="A92" s="4"/>
      <c r="B92" s="4"/>
      <c r="C92" s="4"/>
      <c r="D92" s="4"/>
      <c r="E92" s="30"/>
      <c r="F92" s="31"/>
      <c r="G92" s="30"/>
      <c r="H92" s="30"/>
      <c r="I92" s="30"/>
      <c r="J92" s="32"/>
      <c r="K92" s="31"/>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ht="66" customHeight="1" x14ac:dyDescent="0.2">
      <c r="A93" s="4"/>
      <c r="B93" s="4"/>
      <c r="C93" s="4"/>
      <c r="D93" s="4"/>
      <c r="E93" s="30"/>
      <c r="F93" s="31"/>
      <c r="G93" s="30"/>
      <c r="H93" s="30"/>
      <c r="I93" s="30"/>
      <c r="J93" s="32"/>
      <c r="K93" s="31"/>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ht="51" customHeight="1" x14ac:dyDescent="0.2">
      <c r="A94" s="4"/>
      <c r="B94" s="4"/>
      <c r="C94" s="4"/>
      <c r="D94" s="4"/>
      <c r="E94" s="30"/>
      <c r="F94" s="31"/>
      <c r="G94" s="30"/>
      <c r="H94" s="30"/>
      <c r="I94" s="30"/>
      <c r="J94" s="32"/>
      <c r="K94" s="31"/>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ht="51" customHeight="1" x14ac:dyDescent="0.2">
      <c r="A95" s="4"/>
      <c r="B95" s="4"/>
      <c r="C95" s="4"/>
      <c r="D95" s="4"/>
      <c r="E95" s="30"/>
      <c r="F95" s="31"/>
      <c r="G95" s="30"/>
      <c r="H95" s="30"/>
      <c r="I95" s="30"/>
      <c r="J95" s="32"/>
      <c r="K95" s="31"/>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ht="65.25" customHeight="1" x14ac:dyDescent="0.2">
      <c r="A96" s="4"/>
      <c r="B96" s="4"/>
      <c r="C96" s="4"/>
      <c r="D96" s="4"/>
      <c r="E96" s="30"/>
      <c r="F96" s="31"/>
      <c r="G96" s="30"/>
      <c r="H96" s="30"/>
      <c r="I96" s="30"/>
      <c r="J96" s="32"/>
      <c r="K96" s="31"/>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ht="63.75" customHeight="1" x14ac:dyDescent="0.2">
      <c r="A97" s="4"/>
      <c r="B97" s="4"/>
      <c r="C97" s="4"/>
      <c r="D97" s="4"/>
      <c r="E97" s="30"/>
      <c r="F97" s="31"/>
      <c r="G97" s="30"/>
      <c r="H97" s="30"/>
      <c r="I97" s="30"/>
      <c r="J97" s="32"/>
      <c r="K97" s="31"/>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ht="63.75" customHeight="1" x14ac:dyDescent="0.2">
      <c r="A98" s="4"/>
      <c r="B98" s="4"/>
      <c r="C98" s="4"/>
      <c r="D98" s="4"/>
      <c r="E98" s="30"/>
      <c r="F98" s="31"/>
      <c r="G98" s="30"/>
      <c r="H98" s="30"/>
      <c r="I98" s="30"/>
      <c r="J98" s="32"/>
      <c r="K98" s="31"/>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ht="77.25" customHeight="1" x14ac:dyDescent="0.2">
      <c r="A99" s="4"/>
      <c r="B99" s="4"/>
      <c r="C99" s="4"/>
      <c r="D99" s="4"/>
      <c r="E99" s="30"/>
      <c r="F99" s="31"/>
      <c r="G99" s="30"/>
      <c r="H99" s="30"/>
      <c r="I99" s="30"/>
      <c r="J99" s="32"/>
      <c r="K99" s="31"/>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ht="77.25" customHeight="1" x14ac:dyDescent="0.2">
      <c r="A100" s="4"/>
      <c r="B100" s="4"/>
      <c r="C100" s="4"/>
      <c r="D100" s="4"/>
      <c r="E100" s="30"/>
      <c r="F100" s="31"/>
      <c r="G100" s="30"/>
      <c r="H100" s="30"/>
      <c r="I100" s="30"/>
      <c r="J100" s="32"/>
      <c r="K100" s="31"/>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ht="77.25" customHeight="1" x14ac:dyDescent="0.2">
      <c r="A101" s="4"/>
      <c r="B101" s="4"/>
      <c r="C101" s="4"/>
      <c r="D101" s="4"/>
      <c r="E101" s="30"/>
      <c r="F101" s="31"/>
      <c r="G101" s="30"/>
      <c r="H101" s="30"/>
      <c r="I101" s="30"/>
      <c r="J101" s="32"/>
      <c r="K101" s="31"/>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ht="77.25" customHeight="1" x14ac:dyDescent="0.2">
      <c r="A102" s="4"/>
      <c r="B102" s="4"/>
      <c r="C102" s="4"/>
      <c r="D102" s="4"/>
      <c r="E102" s="30"/>
      <c r="F102" s="31"/>
      <c r="G102" s="30"/>
      <c r="H102" s="30"/>
      <c r="I102" s="30"/>
      <c r="J102" s="32"/>
      <c r="K102" s="31"/>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ht="77.25" customHeight="1" x14ac:dyDescent="0.2">
      <c r="A103" s="4"/>
      <c r="B103" s="4"/>
      <c r="C103" s="4"/>
      <c r="D103" s="4"/>
      <c r="E103" s="30"/>
      <c r="F103" s="31"/>
      <c r="G103" s="30"/>
      <c r="H103" s="30"/>
      <c r="I103" s="30"/>
      <c r="J103" s="32"/>
      <c r="K103" s="31"/>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ht="178.5" customHeight="1" x14ac:dyDescent="0.2">
      <c r="A104" s="4"/>
      <c r="B104" s="4"/>
      <c r="C104" s="4"/>
      <c r="D104" s="4"/>
      <c r="E104" s="30"/>
      <c r="F104" s="31"/>
      <c r="G104" s="30"/>
      <c r="H104" s="30"/>
      <c r="I104" s="30"/>
      <c r="J104" s="32"/>
      <c r="K104" s="31"/>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ht="183" customHeight="1" x14ac:dyDescent="0.2">
      <c r="A105" s="4"/>
      <c r="B105" s="4"/>
      <c r="C105" s="4"/>
      <c r="D105" s="4"/>
      <c r="E105" s="30"/>
      <c r="F105" s="31"/>
      <c r="G105" s="30"/>
      <c r="H105" s="30"/>
      <c r="I105" s="30"/>
      <c r="J105" s="32"/>
      <c r="K105" s="31"/>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ht="189" customHeight="1" x14ac:dyDescent="0.2">
      <c r="A106" s="4"/>
      <c r="B106" s="4"/>
      <c r="C106" s="4"/>
      <c r="D106" s="4"/>
      <c r="E106" s="30"/>
      <c r="F106" s="31"/>
      <c r="G106" s="30"/>
      <c r="H106" s="30"/>
      <c r="I106" s="30"/>
      <c r="J106" s="32"/>
      <c r="K106" s="31"/>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ht="162.75" customHeight="1" x14ac:dyDescent="0.2">
      <c r="A107" s="4"/>
      <c r="B107" s="4"/>
      <c r="C107" s="4"/>
      <c r="D107" s="4"/>
      <c r="E107" s="30"/>
      <c r="F107" s="31"/>
      <c r="G107" s="30"/>
      <c r="H107" s="30"/>
      <c r="I107" s="30"/>
      <c r="J107" s="32"/>
      <c r="K107" s="31"/>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ht="122.25" customHeight="1" x14ac:dyDescent="0.2">
      <c r="A108" s="4"/>
      <c r="B108" s="4"/>
      <c r="C108" s="4"/>
      <c r="D108" s="4"/>
      <c r="E108" s="30"/>
      <c r="F108" s="31"/>
      <c r="G108" s="30"/>
      <c r="H108" s="30"/>
      <c r="I108" s="30"/>
      <c r="J108" s="32"/>
      <c r="K108" s="31"/>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ht="120" customHeight="1" x14ac:dyDescent="0.2">
      <c r="A109" s="4"/>
      <c r="B109" s="4"/>
      <c r="C109" s="4"/>
      <c r="D109" s="4"/>
      <c r="E109" s="30"/>
      <c r="F109" s="31"/>
      <c r="G109" s="30"/>
      <c r="H109" s="30"/>
      <c r="I109" s="30"/>
      <c r="J109" s="32"/>
      <c r="K109" s="31"/>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ht="120" customHeight="1" x14ac:dyDescent="0.2">
      <c r="A110" s="4"/>
      <c r="B110" s="4"/>
      <c r="C110" s="4"/>
      <c r="D110" s="4"/>
      <c r="E110" s="30"/>
      <c r="F110" s="31"/>
      <c r="G110" s="30"/>
      <c r="H110" s="30"/>
      <c r="I110" s="30"/>
      <c r="J110" s="32"/>
      <c r="K110" s="31"/>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ht="135" customHeight="1" x14ac:dyDescent="0.2">
      <c r="A111" s="4"/>
      <c r="B111" s="4"/>
      <c r="C111" s="4"/>
      <c r="D111" s="4"/>
      <c r="E111" s="30"/>
      <c r="F111" s="31"/>
      <c r="G111" s="30"/>
      <c r="H111" s="30"/>
      <c r="I111" s="30"/>
      <c r="J111" s="32"/>
      <c r="K111" s="31"/>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ht="154.5" customHeight="1" x14ac:dyDescent="0.2">
      <c r="A112" s="4"/>
      <c r="B112" s="4"/>
      <c r="C112" s="4"/>
      <c r="D112" s="4"/>
      <c r="E112" s="30"/>
      <c r="F112" s="31"/>
      <c r="G112" s="30"/>
      <c r="H112" s="30"/>
      <c r="I112" s="30"/>
      <c r="J112" s="32"/>
      <c r="K112" s="31"/>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ht="135" customHeight="1" x14ac:dyDescent="0.2">
      <c r="A113" s="4"/>
      <c r="B113" s="4"/>
      <c r="C113" s="4"/>
      <c r="D113" s="4"/>
      <c r="E113" s="30"/>
      <c r="F113" s="31"/>
      <c r="G113" s="30"/>
      <c r="H113" s="30"/>
      <c r="I113" s="30"/>
      <c r="J113" s="32"/>
      <c r="K113" s="31"/>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ht="54.75" customHeight="1" x14ac:dyDescent="0.2">
      <c r="A114" s="4"/>
      <c r="B114" s="4"/>
      <c r="C114" s="4"/>
      <c r="D114" s="4"/>
      <c r="E114" s="30"/>
      <c r="F114" s="31"/>
      <c r="G114" s="30"/>
      <c r="H114" s="30"/>
      <c r="I114" s="30"/>
      <c r="J114" s="32"/>
      <c r="K114" s="31"/>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ht="78.75" customHeight="1" x14ac:dyDescent="0.2">
      <c r="A115" s="4"/>
      <c r="B115" s="4"/>
      <c r="C115" s="4"/>
      <c r="D115" s="4"/>
      <c r="E115" s="30"/>
      <c r="F115" s="31"/>
      <c r="G115" s="30"/>
      <c r="H115" s="30"/>
      <c r="I115" s="30"/>
      <c r="J115" s="32"/>
      <c r="K115" s="31"/>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ht="69.75" customHeight="1" x14ac:dyDescent="0.2">
      <c r="A116" s="4"/>
      <c r="B116" s="4"/>
      <c r="C116" s="4"/>
      <c r="D116" s="4"/>
      <c r="E116" s="30"/>
      <c r="F116" s="31"/>
      <c r="G116" s="30"/>
      <c r="H116" s="30"/>
      <c r="I116" s="30"/>
      <c r="J116" s="32"/>
      <c r="K116" s="31"/>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ht="69.75" customHeight="1" x14ac:dyDescent="0.2">
      <c r="A117" s="4"/>
      <c r="B117" s="4"/>
      <c r="C117" s="4"/>
      <c r="D117" s="4"/>
      <c r="E117" s="30"/>
      <c r="F117" s="31"/>
      <c r="G117" s="30"/>
      <c r="H117" s="30"/>
      <c r="I117" s="30"/>
      <c r="J117" s="32"/>
      <c r="K117" s="31"/>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ht="69" customHeight="1" x14ac:dyDescent="0.2">
      <c r="A118" s="4"/>
      <c r="B118" s="4"/>
      <c r="C118" s="4"/>
      <c r="D118" s="4"/>
      <c r="E118" s="30"/>
      <c r="F118" s="31"/>
      <c r="G118" s="30"/>
      <c r="H118" s="30"/>
      <c r="I118" s="30"/>
      <c r="J118" s="32"/>
      <c r="K118" s="31"/>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ht="72" customHeight="1" x14ac:dyDescent="0.2">
      <c r="A119" s="4"/>
      <c r="B119" s="4"/>
      <c r="C119" s="4"/>
      <c r="D119" s="4"/>
      <c r="E119" s="30"/>
      <c r="F119" s="31"/>
      <c r="G119" s="30"/>
      <c r="H119" s="30"/>
      <c r="I119" s="30"/>
      <c r="J119" s="32"/>
      <c r="K119" s="31"/>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ht="83.25" customHeight="1" x14ac:dyDescent="0.2">
      <c r="A120" s="4"/>
      <c r="B120" s="4"/>
      <c r="C120" s="4"/>
      <c r="D120" s="4"/>
      <c r="E120" s="30"/>
      <c r="F120" s="31"/>
      <c r="G120" s="30"/>
      <c r="H120" s="30"/>
      <c r="I120" s="30"/>
      <c r="J120" s="32"/>
      <c r="K120" s="31"/>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ht="12.75" customHeight="1" x14ac:dyDescent="0.2">
      <c r="A121" s="4"/>
      <c r="B121" s="4"/>
      <c r="C121" s="4"/>
      <c r="D121" s="4"/>
      <c r="E121" s="30"/>
      <c r="F121" s="31"/>
      <c r="G121" s="30"/>
      <c r="H121" s="30"/>
      <c r="I121" s="30"/>
      <c r="J121" s="32"/>
      <c r="K121" s="31"/>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ht="51" customHeight="1" x14ac:dyDescent="0.2">
      <c r="A122" s="4"/>
      <c r="B122" s="4"/>
      <c r="C122" s="4"/>
      <c r="D122" s="4"/>
      <c r="E122" s="30"/>
      <c r="F122" s="31"/>
      <c r="G122" s="30"/>
      <c r="H122" s="30"/>
      <c r="I122" s="30"/>
      <c r="J122" s="32"/>
      <c r="K122" s="31"/>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ht="12.75" customHeight="1" x14ac:dyDescent="0.2">
      <c r="A123" s="4"/>
      <c r="B123" s="4"/>
      <c r="C123" s="4"/>
      <c r="D123" s="4"/>
      <c r="E123" s="30"/>
      <c r="F123" s="31"/>
      <c r="G123" s="30"/>
      <c r="H123" s="30"/>
      <c r="I123" s="30"/>
      <c r="J123" s="30"/>
      <c r="K123" s="31"/>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ht="12.75" customHeight="1" x14ac:dyDescent="0.2">
      <c r="A124" s="4"/>
      <c r="B124" s="4"/>
      <c r="C124" s="4"/>
      <c r="D124" s="4"/>
      <c r="E124" s="30"/>
      <c r="F124" s="31"/>
      <c r="G124" s="30"/>
      <c r="H124" s="30"/>
      <c r="I124" s="30"/>
      <c r="J124" s="30"/>
      <c r="K124" s="31"/>
      <c r="L124" s="4"/>
      <c r="M124" s="4" t="s">
        <v>400</v>
      </c>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ht="12.75" customHeight="1" x14ac:dyDescent="0.2">
      <c r="A125" s="4"/>
      <c r="B125" s="4"/>
      <c r="C125" s="4"/>
      <c r="D125" s="4"/>
      <c r="E125" s="30"/>
      <c r="F125" s="31"/>
      <c r="G125" s="30"/>
      <c r="H125" s="30"/>
      <c r="I125" s="30"/>
      <c r="J125" s="30"/>
      <c r="K125" s="31"/>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ht="59.25" customHeight="1" x14ac:dyDescent="0.2">
      <c r="A126" s="4"/>
      <c r="B126" s="4"/>
      <c r="C126" s="4"/>
      <c r="D126" s="4"/>
      <c r="E126" s="30"/>
      <c r="F126" s="31"/>
      <c r="G126" s="30"/>
      <c r="H126" s="30"/>
      <c r="I126" s="30"/>
      <c r="J126" s="30"/>
      <c r="K126" s="31"/>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ht="51" customHeight="1" x14ac:dyDescent="0.2">
      <c r="A127" s="4"/>
      <c r="B127" s="4"/>
      <c r="C127" s="4"/>
      <c r="D127" s="4"/>
      <c r="E127" s="30"/>
      <c r="F127" s="31"/>
      <c r="G127" s="30"/>
      <c r="H127" s="30"/>
      <c r="I127" s="30"/>
      <c r="J127" s="30"/>
      <c r="K127" s="31"/>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ht="65.25" customHeight="1" x14ac:dyDescent="0.2">
      <c r="A128" s="4"/>
      <c r="B128" s="4"/>
      <c r="C128" s="4"/>
      <c r="D128" s="4"/>
      <c r="E128" s="30"/>
      <c r="F128" s="31"/>
      <c r="G128" s="30"/>
      <c r="H128" s="30"/>
      <c r="I128" s="30"/>
      <c r="J128" s="30"/>
      <c r="K128" s="31"/>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ht="54" customHeight="1" x14ac:dyDescent="0.2">
      <c r="A129" s="4"/>
      <c r="B129" s="4"/>
      <c r="C129" s="4"/>
      <c r="D129" s="4"/>
      <c r="E129" s="30"/>
      <c r="F129" s="31"/>
      <c r="G129" s="30"/>
      <c r="H129" s="30"/>
      <c r="I129" s="30"/>
      <c r="J129" s="32"/>
      <c r="K129" s="31"/>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ht="12.75" customHeight="1" x14ac:dyDescent="0.2">
      <c r="A130" s="4"/>
      <c r="B130" s="4"/>
      <c r="C130" s="4"/>
      <c r="D130" s="4"/>
      <c r="E130" s="30"/>
      <c r="F130" s="31"/>
      <c r="G130" s="30"/>
      <c r="H130" s="30"/>
      <c r="I130" s="30"/>
      <c r="J130" s="32"/>
      <c r="K130" s="31"/>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ht="12.75" customHeight="1" x14ac:dyDescent="0.2">
      <c r="A131" s="4"/>
      <c r="B131" s="4"/>
      <c r="C131" s="4"/>
      <c r="D131" s="4"/>
      <c r="E131" s="4"/>
      <c r="F131" s="4"/>
      <c r="G131" s="4"/>
      <c r="H131" s="4"/>
      <c r="I131" s="4"/>
      <c r="J131" s="4"/>
      <c r="K131" s="5"/>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ht="12.75" customHeight="1" x14ac:dyDescent="0.2">
      <c r="A132" s="4"/>
      <c r="B132" s="4"/>
      <c r="C132" s="4"/>
      <c r="D132" s="4"/>
      <c r="E132" s="4"/>
      <c r="F132" s="4"/>
      <c r="G132" s="4"/>
      <c r="H132" s="4"/>
      <c r="I132" s="4"/>
      <c r="J132" s="4"/>
      <c r="K132" s="5"/>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ht="12.75" customHeight="1" x14ac:dyDescent="0.2">
      <c r="A133" s="4"/>
      <c r="B133" s="4"/>
      <c r="C133" s="4"/>
      <c r="D133" s="4"/>
      <c r="E133" s="4"/>
      <c r="F133" s="4"/>
      <c r="G133" s="4"/>
      <c r="H133" s="4"/>
      <c r="I133" s="4"/>
      <c r="J133" s="4"/>
      <c r="K133" s="5"/>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ht="12.75" customHeight="1" x14ac:dyDescent="0.2">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ht="12.75" customHeight="1" x14ac:dyDescent="0.2">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ht="12.75" customHeight="1" x14ac:dyDescent="0.2">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ht="12.75" customHeight="1" x14ac:dyDescent="0.2">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ht="12.75" customHeight="1" x14ac:dyDescent="0.2">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ht="12.75" customHeight="1" x14ac:dyDescent="0.2">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ht="12.75" customHeight="1" x14ac:dyDescent="0.2">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ht="12.75" customHeight="1" x14ac:dyDescent="0.2">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ht="12.75" customHeight="1" x14ac:dyDescent="0.2">
      <c r="A142" s="4"/>
      <c r="B142" s="4"/>
      <c r="C142" s="4"/>
      <c r="D142" s="4"/>
      <c r="E142" s="4"/>
      <c r="F142" s="4"/>
      <c r="G142" s="4"/>
      <c r="H142" s="4"/>
      <c r="I142" s="33"/>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ht="12.75" customHeight="1" x14ac:dyDescent="0.2">
      <c r="A143" s="4"/>
      <c r="B143" s="4"/>
      <c r="C143" s="4"/>
      <c r="D143" s="4"/>
      <c r="E143" s="4"/>
      <c r="F143" s="4"/>
      <c r="G143" s="4"/>
      <c r="H143" s="4"/>
      <c r="I143" s="4"/>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ht="12.75" customHeight="1" x14ac:dyDescent="0.2">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ht="12.75" customHeight="1" x14ac:dyDescent="0.2">
      <c r="A145" s="4"/>
      <c r="B145" s="4"/>
      <c r="C145" s="4"/>
      <c r="D145" s="4"/>
      <c r="E145" s="4"/>
      <c r="F145" s="4"/>
      <c r="G145" s="4"/>
      <c r="H145" s="4"/>
      <c r="I145" s="4"/>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ht="12.75" customHeight="1" x14ac:dyDescent="0.2">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ht="12.75" customHeight="1" x14ac:dyDescent="0.2">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ht="12.75" customHeight="1" x14ac:dyDescent="0.2">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ht="12.75" customHeight="1" x14ac:dyDescent="0.2">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ht="12.75" customHeight="1" x14ac:dyDescent="0.2">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ht="12.75" customHeight="1" x14ac:dyDescent="0.2">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ht="12.75" customHeight="1" x14ac:dyDescent="0.2">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ht="12.75" customHeight="1" x14ac:dyDescent="0.2">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ht="12.75" customHeight="1" x14ac:dyDescent="0.2">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ht="12.75" customHeight="1" x14ac:dyDescent="0.2">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ht="12.75" customHeight="1" x14ac:dyDescent="0.2">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ht="12.75" customHeight="1" x14ac:dyDescent="0.2">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ht="12.75" customHeight="1" x14ac:dyDescent="0.2">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ht="12.75" customHeight="1" x14ac:dyDescent="0.2">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ht="12.75" customHeight="1" x14ac:dyDescent="0.2">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ht="12.75" customHeight="1" x14ac:dyDescent="0.2">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ht="12.75" customHeight="1" x14ac:dyDescent="0.2">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ht="12.75" customHeight="1" x14ac:dyDescent="0.2">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ht="12.75" customHeight="1" x14ac:dyDescent="0.2">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ht="12.75" customHeight="1" x14ac:dyDescent="0.2">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ht="12.75" customHeight="1" x14ac:dyDescent="0.2">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ht="12.75" customHeight="1" x14ac:dyDescent="0.2">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ht="12.75" customHeight="1" x14ac:dyDescent="0.2">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ht="12.75" customHeight="1" x14ac:dyDescent="0.2">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ht="12.75" customHeight="1" x14ac:dyDescent="0.2">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ht="12.75" customHeight="1" x14ac:dyDescent="0.2">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ht="12.75" customHeight="1" x14ac:dyDescent="0.2">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ht="12.75" customHeight="1" x14ac:dyDescent="0.2">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ht="12.75" customHeight="1" x14ac:dyDescent="0.2">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ht="12.75" customHeight="1" x14ac:dyDescent="0.2">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ht="12.75" customHeight="1" x14ac:dyDescent="0.2">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ht="12.75" customHeight="1" x14ac:dyDescent="0.2">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ht="12.75" customHeight="1" x14ac:dyDescent="0.2">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ht="12.75" customHeight="1" x14ac:dyDescent="0.2">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ht="12.75" customHeight="1" x14ac:dyDescent="0.2">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ht="12.75" customHeight="1" x14ac:dyDescent="0.2">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ht="12.75" customHeight="1" x14ac:dyDescent="0.2">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ht="12.75" customHeight="1" x14ac:dyDescent="0.2">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ht="12.75" customHeight="1" x14ac:dyDescent="0.2">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ht="12.75" customHeight="1" x14ac:dyDescent="0.2">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ht="12.75" customHeight="1" x14ac:dyDescent="0.2">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ht="12.75" customHeight="1" x14ac:dyDescent="0.2">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ht="12.75" customHeight="1" x14ac:dyDescent="0.2">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ht="12.75" customHeight="1" x14ac:dyDescent="0.2">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ht="12.75" customHeight="1" x14ac:dyDescent="0.2">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ht="12.75" customHeight="1" x14ac:dyDescent="0.2">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ht="12.75" customHeight="1" x14ac:dyDescent="0.2">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ht="12.75" customHeight="1" x14ac:dyDescent="0.2">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spans="1:40" ht="12.75" customHeight="1" x14ac:dyDescent="0.2">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spans="1:40" ht="12.75" customHeight="1" x14ac:dyDescent="0.2">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spans="1:40" ht="12.75" customHeight="1" x14ac:dyDescent="0.2">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spans="1:40" ht="12.75" customHeight="1" x14ac:dyDescent="0.2">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spans="1:40" ht="12.75" customHeight="1" x14ac:dyDescent="0.2">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spans="1:40" ht="12.75" customHeight="1" x14ac:dyDescent="0.2">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spans="1:40" ht="12.75" customHeight="1" x14ac:dyDescent="0.2">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spans="1:40" ht="12.75" customHeight="1" x14ac:dyDescent="0.2">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spans="1:40" ht="12.75" customHeight="1" x14ac:dyDescent="0.2">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spans="1:40" ht="12.75" customHeight="1" x14ac:dyDescent="0.2">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spans="1:40" ht="12.75" customHeight="1" x14ac:dyDescent="0.2">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spans="1:40" ht="12.75" customHeight="1" x14ac:dyDescent="0.2">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spans="1:40" ht="12.75" customHeight="1" x14ac:dyDescent="0.2">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spans="1:40" ht="12.75" customHeight="1" x14ac:dyDescent="0.2">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spans="1:40" ht="12.75" customHeight="1" x14ac:dyDescent="0.2">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spans="1:40" ht="12.75" customHeight="1" x14ac:dyDescent="0.2">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spans="1:40" ht="12.75" customHeight="1" x14ac:dyDescent="0.2">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spans="1:40" ht="12.75" customHeight="1" x14ac:dyDescent="0.2">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spans="1:40" ht="12.75" customHeight="1" x14ac:dyDescent="0.2">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spans="1:40" ht="12.75" customHeight="1" x14ac:dyDescent="0.2">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spans="1:40" ht="12.75" customHeight="1" x14ac:dyDescent="0.2">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spans="1:40" ht="12.75" customHeight="1" x14ac:dyDescent="0.2">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spans="1:40" ht="12.75" customHeight="1" x14ac:dyDescent="0.2">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spans="1:40" ht="12.75" customHeight="1" x14ac:dyDescent="0.2">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spans="1:40" ht="12.75" customHeight="1" x14ac:dyDescent="0.2">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spans="1:40" ht="12.75" customHeight="1" x14ac:dyDescent="0.2">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spans="1:40" ht="12.75" customHeight="1" x14ac:dyDescent="0.2">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spans="1:40" ht="12.75" customHeight="1" x14ac:dyDescent="0.2">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spans="1:40" ht="12.75" customHeight="1" x14ac:dyDescent="0.2">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spans="1:40" ht="12.75" customHeight="1" x14ac:dyDescent="0.2">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spans="1:40" ht="12.75" customHeight="1" x14ac:dyDescent="0.2">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spans="1:40" ht="12.75" customHeight="1" x14ac:dyDescent="0.2">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spans="1:40" ht="12.75" customHeight="1" x14ac:dyDescent="0.2">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spans="1:40" ht="12.75" customHeight="1" x14ac:dyDescent="0.2">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spans="1:40" ht="12.75" customHeight="1" x14ac:dyDescent="0.2">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spans="1:40" ht="12.75" customHeight="1" x14ac:dyDescent="0.2">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spans="1:40" ht="12.75" customHeight="1" x14ac:dyDescent="0.2">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spans="1:40" ht="12.75" customHeight="1" x14ac:dyDescent="0.2">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spans="1:40" ht="12.75" customHeight="1" x14ac:dyDescent="0.2">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spans="1:40" ht="12.75" customHeight="1" x14ac:dyDescent="0.2">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spans="1:40" ht="12.75" customHeight="1" x14ac:dyDescent="0.2">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spans="1:40" ht="12.75" customHeight="1" x14ac:dyDescent="0.2">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spans="1:40" ht="12.75" customHeight="1" x14ac:dyDescent="0.2">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spans="1:40" ht="12.75" customHeight="1" x14ac:dyDescent="0.2">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spans="1:40" ht="12.75" customHeight="1" x14ac:dyDescent="0.2">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spans="1:40" ht="12.75" customHeight="1" x14ac:dyDescent="0.2">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spans="1:40" ht="12.75" customHeight="1" x14ac:dyDescent="0.2">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spans="1:40" ht="12.75" customHeight="1" x14ac:dyDescent="0.2">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spans="1:40" ht="12.75" customHeight="1" x14ac:dyDescent="0.2">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spans="1:40" ht="12.75" customHeight="1" x14ac:dyDescent="0.2">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spans="1:40" ht="12.75" customHeight="1" x14ac:dyDescent="0.2">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spans="1:40" ht="12.75" customHeight="1" x14ac:dyDescent="0.2">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spans="1:40" ht="12.75" customHeight="1" x14ac:dyDescent="0.2">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spans="1:40" ht="12.75" customHeight="1" x14ac:dyDescent="0.2">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spans="1:40" ht="12.75" customHeight="1" x14ac:dyDescent="0.2">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spans="1:40" ht="12.75" customHeight="1" x14ac:dyDescent="0.2">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spans="1:40" ht="12.75" customHeight="1" x14ac:dyDescent="0.2">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spans="1:40" ht="12.75" customHeight="1" x14ac:dyDescent="0.2">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spans="1:40" ht="12.75" customHeight="1" x14ac:dyDescent="0.2">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spans="1:40" ht="12.75" customHeight="1" x14ac:dyDescent="0.2">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spans="1:40" ht="12.75" customHeight="1" x14ac:dyDescent="0.2">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spans="1:40" ht="12.75" customHeight="1" x14ac:dyDescent="0.2">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spans="1:40" ht="12.75" customHeight="1" x14ac:dyDescent="0.2">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spans="1:40" ht="12.75" customHeight="1" x14ac:dyDescent="0.2">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spans="1:40" ht="12.75" customHeight="1" x14ac:dyDescent="0.2">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spans="1:40" ht="12.75" customHeight="1" x14ac:dyDescent="0.2">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spans="1:40" ht="12.75" customHeight="1" x14ac:dyDescent="0.2">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spans="1:40" ht="12.75" customHeight="1" x14ac:dyDescent="0.2">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spans="1:40" ht="12.75" customHeight="1" x14ac:dyDescent="0.2">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spans="1:40" ht="12.75" customHeight="1" x14ac:dyDescent="0.2">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spans="1:40" ht="12.75" customHeight="1" x14ac:dyDescent="0.2">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spans="1:40" ht="12.75" customHeight="1" x14ac:dyDescent="0.2">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spans="1:40" ht="12.75" customHeight="1" x14ac:dyDescent="0.2">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spans="1:40" ht="12.75" customHeight="1" x14ac:dyDescent="0.2">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spans="1:40" ht="12.75" customHeight="1" x14ac:dyDescent="0.2">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spans="1:40" ht="12.75" customHeight="1" x14ac:dyDescent="0.2">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spans="1:40" ht="12.75" customHeight="1" x14ac:dyDescent="0.2">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spans="1:40" ht="12.75" customHeight="1" x14ac:dyDescent="0.2">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spans="1:40" ht="12.75" customHeight="1" x14ac:dyDescent="0.2">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spans="1:40" ht="12.75" customHeight="1" x14ac:dyDescent="0.2">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spans="1:40" ht="12.75" customHeight="1" x14ac:dyDescent="0.2">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spans="1:40" ht="12.75" customHeight="1" x14ac:dyDescent="0.2">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spans="1:40" ht="12.75" customHeight="1" x14ac:dyDescent="0.2">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spans="1:40" ht="12.75" customHeight="1" x14ac:dyDescent="0.2">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spans="1:40" ht="12.75" customHeight="1" x14ac:dyDescent="0.2">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spans="1:40" ht="12.75" customHeight="1" x14ac:dyDescent="0.2">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spans="1:40" ht="12.75" customHeight="1" x14ac:dyDescent="0.2">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spans="1:40" ht="12.75" customHeight="1" x14ac:dyDescent="0.2">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spans="1:40" ht="12.75" customHeight="1" x14ac:dyDescent="0.2">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spans="1:40" ht="12.75" customHeight="1" x14ac:dyDescent="0.2">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spans="1:40" ht="12.75" customHeight="1" x14ac:dyDescent="0.2">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spans="1:40" ht="12.75" customHeight="1" x14ac:dyDescent="0.2">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spans="1:40" ht="12.75" customHeight="1" x14ac:dyDescent="0.2">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spans="1:40" ht="12.75" customHeight="1" x14ac:dyDescent="0.2">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spans="1:40" ht="12.75" customHeight="1" x14ac:dyDescent="0.2">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spans="1:40" ht="12.75" customHeight="1" x14ac:dyDescent="0.2">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spans="1:40" ht="12.75" customHeight="1" x14ac:dyDescent="0.2">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spans="1:40" ht="12.75" customHeight="1" x14ac:dyDescent="0.2">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spans="1:40" ht="12.75" customHeight="1" x14ac:dyDescent="0.2">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spans="1:40" ht="12.75" customHeight="1" x14ac:dyDescent="0.2">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spans="1:40" ht="12.75" customHeight="1" x14ac:dyDescent="0.2">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spans="1:40" ht="12.75" customHeight="1" x14ac:dyDescent="0.2">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spans="1:40" ht="12.75" customHeight="1" x14ac:dyDescent="0.2">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spans="1:40" ht="12.75" customHeight="1" x14ac:dyDescent="0.2">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spans="1:40" ht="12.75" customHeight="1" x14ac:dyDescent="0.2">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spans="1:40" ht="12.75" customHeight="1" x14ac:dyDescent="0.2">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spans="1:40" ht="12.75" customHeight="1" x14ac:dyDescent="0.2">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spans="1:40" ht="12.75" customHeight="1" x14ac:dyDescent="0.2">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spans="1:40" ht="12.75" customHeight="1" x14ac:dyDescent="0.2">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spans="1:40" ht="12.75" customHeight="1" x14ac:dyDescent="0.2">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spans="1:40" ht="12.75" customHeight="1" x14ac:dyDescent="0.2">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spans="1:40" ht="12.75" customHeight="1" x14ac:dyDescent="0.2">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spans="1:40" ht="12.75" customHeight="1" x14ac:dyDescent="0.2">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spans="1:40" ht="12.75" customHeight="1" x14ac:dyDescent="0.2">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spans="1:40" ht="12.75" customHeight="1" x14ac:dyDescent="0.2">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spans="1:40" ht="12.75" customHeight="1" x14ac:dyDescent="0.2">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spans="1:40" ht="12.75" customHeight="1" x14ac:dyDescent="0.2">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spans="1:40" ht="12.75" customHeight="1" x14ac:dyDescent="0.2">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spans="1:40" ht="12.75" customHeight="1" x14ac:dyDescent="0.2">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spans="1:40" ht="12.75" customHeight="1" x14ac:dyDescent="0.2">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spans="1:40" ht="12.75" customHeight="1" x14ac:dyDescent="0.2">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spans="1:40" ht="12.75" customHeight="1" x14ac:dyDescent="0.2">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spans="1:40" ht="12.75" customHeight="1" x14ac:dyDescent="0.2">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spans="1:40" ht="12.75" customHeight="1" x14ac:dyDescent="0.2">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spans="1:40" ht="12.75" customHeight="1" x14ac:dyDescent="0.2">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spans="1:40" ht="12.75" customHeight="1" x14ac:dyDescent="0.2">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spans="1:40" ht="12.75" customHeight="1" x14ac:dyDescent="0.2">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spans="1:40" ht="12.75" customHeight="1" x14ac:dyDescent="0.2">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spans="1:40" ht="12.75" customHeight="1" x14ac:dyDescent="0.2">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spans="1:40" ht="12.75" customHeight="1" x14ac:dyDescent="0.2">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spans="1:40" ht="12.75" customHeight="1" x14ac:dyDescent="0.2">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spans="1:40" ht="12.75" customHeight="1" x14ac:dyDescent="0.2">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spans="1:40" ht="12.75" customHeight="1" x14ac:dyDescent="0.2">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spans="1:40" ht="12.75" customHeight="1" x14ac:dyDescent="0.2">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spans="1:40" ht="12.75" customHeight="1" x14ac:dyDescent="0.2">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spans="1:40" ht="12.75" customHeight="1" x14ac:dyDescent="0.2">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spans="1:40" ht="12.75" customHeight="1" x14ac:dyDescent="0.2">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spans="1:40" ht="12.75" customHeight="1" x14ac:dyDescent="0.2">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spans="1:40" ht="12.75" customHeight="1" x14ac:dyDescent="0.2">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spans="1:40" ht="12.75" customHeight="1" x14ac:dyDescent="0.2">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spans="1:40" ht="12.75" customHeight="1" x14ac:dyDescent="0.2">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spans="1:40" ht="12.75" customHeight="1" x14ac:dyDescent="0.2">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spans="1:40" ht="12.75" customHeight="1" x14ac:dyDescent="0.2">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spans="1:40" ht="12.75" customHeight="1" x14ac:dyDescent="0.2">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spans="1:40" ht="12.75" customHeight="1" x14ac:dyDescent="0.2">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spans="1:40" ht="12.75" customHeight="1" x14ac:dyDescent="0.2">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spans="1:40" ht="12.75" customHeight="1" x14ac:dyDescent="0.2">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spans="1:40" ht="12.75" customHeight="1" x14ac:dyDescent="0.2">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spans="1:40" ht="12.75" customHeight="1" x14ac:dyDescent="0.2">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spans="1:40" ht="12.75" customHeight="1" x14ac:dyDescent="0.2">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spans="1:40" ht="12.75" customHeight="1" x14ac:dyDescent="0.2">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spans="1:40" ht="12.75" customHeight="1" x14ac:dyDescent="0.2">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spans="1:40" ht="12.75" customHeight="1" x14ac:dyDescent="0.2">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spans="1:40" ht="12.75" customHeight="1" x14ac:dyDescent="0.2">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spans="1:40" ht="12.75" customHeight="1" x14ac:dyDescent="0.2">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spans="1:40" ht="12.75" customHeight="1" x14ac:dyDescent="0.2">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spans="1:40" ht="12.75" customHeight="1" x14ac:dyDescent="0.2">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spans="1:40" ht="12.75" customHeight="1" x14ac:dyDescent="0.2">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spans="1:40" ht="12.75" customHeight="1" x14ac:dyDescent="0.2">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spans="1:40" ht="12.75" customHeight="1" x14ac:dyDescent="0.2">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spans="1:40" ht="12.75" customHeight="1" x14ac:dyDescent="0.2">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spans="1:40" ht="12.75" customHeight="1" x14ac:dyDescent="0.2">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spans="1:40" ht="12.75" customHeight="1" x14ac:dyDescent="0.2">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spans="1:40" ht="12.75" customHeight="1" x14ac:dyDescent="0.2">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spans="1:40" ht="12.75" customHeight="1" x14ac:dyDescent="0.2">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spans="1:40" ht="12.75" customHeight="1" x14ac:dyDescent="0.2">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spans="1:40" ht="12.75" customHeight="1" x14ac:dyDescent="0.2">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spans="1:40" ht="12.75" customHeight="1" x14ac:dyDescent="0.2">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spans="1:40" ht="12.75" customHeight="1" x14ac:dyDescent="0.2">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spans="1:40" ht="12.75" customHeight="1" x14ac:dyDescent="0.2">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spans="1:40" ht="12.75" customHeight="1" x14ac:dyDescent="0.2">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spans="1:40" ht="12.75" customHeight="1" x14ac:dyDescent="0.2">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spans="1:40" ht="12.75" customHeight="1" x14ac:dyDescent="0.2">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spans="1:40" ht="12.75" customHeight="1" x14ac:dyDescent="0.2">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spans="1:40" ht="12.75" customHeight="1" x14ac:dyDescent="0.2">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spans="1:40" ht="12.75" customHeight="1" x14ac:dyDescent="0.2">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spans="1:40" ht="12.75" customHeight="1" x14ac:dyDescent="0.2">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spans="1:40" ht="12.75" customHeight="1" x14ac:dyDescent="0.2">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spans="1:40" ht="12.75" customHeight="1" x14ac:dyDescent="0.2">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spans="1:40" ht="12.75" customHeight="1" x14ac:dyDescent="0.2">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spans="1:40" ht="12.75" customHeight="1" x14ac:dyDescent="0.2">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spans="1:40" ht="12.75" customHeight="1" x14ac:dyDescent="0.2">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spans="1:40" ht="12.75" customHeight="1" x14ac:dyDescent="0.2">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spans="1:40" ht="12.75" customHeight="1" x14ac:dyDescent="0.2">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spans="1:40" ht="12.75" customHeight="1" x14ac:dyDescent="0.2">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spans="1:40" ht="12.75" customHeight="1" x14ac:dyDescent="0.2">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spans="1:40" ht="12.75" customHeight="1" x14ac:dyDescent="0.2">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spans="1:40" ht="12.75" customHeight="1" x14ac:dyDescent="0.2">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spans="1:40" ht="12.75" customHeight="1" x14ac:dyDescent="0.2">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spans="1:40" ht="12.75" customHeight="1" x14ac:dyDescent="0.2">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spans="1:40" ht="12.75" customHeight="1" x14ac:dyDescent="0.2">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spans="1:40" ht="12.75" customHeight="1" x14ac:dyDescent="0.2">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spans="1:40" ht="12.75" customHeight="1" x14ac:dyDescent="0.2">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spans="1:40" ht="12.75" customHeight="1" x14ac:dyDescent="0.2">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spans="1:40" ht="12.75" customHeight="1" x14ac:dyDescent="0.2">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spans="1:40" ht="12.75" customHeight="1" x14ac:dyDescent="0.2">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spans="1:40" ht="12.75" customHeight="1" x14ac:dyDescent="0.2">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spans="1:40" ht="12.75" customHeight="1" x14ac:dyDescent="0.2">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spans="1:40" ht="12.75" customHeight="1" x14ac:dyDescent="0.2">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spans="1:40" ht="12.75" customHeight="1" x14ac:dyDescent="0.2">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spans="1:40" ht="12.75" customHeight="1" x14ac:dyDescent="0.2">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spans="1:40" ht="12.75" customHeight="1" x14ac:dyDescent="0.2">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spans="1:40" ht="12.75" customHeight="1" x14ac:dyDescent="0.2">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spans="1:40" ht="12.75" customHeight="1" x14ac:dyDescent="0.2">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spans="1:40" ht="12.75" customHeight="1" x14ac:dyDescent="0.2">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spans="1:40" ht="12.75" customHeight="1" x14ac:dyDescent="0.2">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spans="1:40" ht="12.75" customHeight="1" x14ac:dyDescent="0.2">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spans="1:40" ht="12.75" customHeight="1" x14ac:dyDescent="0.2">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spans="1:40" ht="12.75" customHeight="1" x14ac:dyDescent="0.2">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spans="1:40" ht="12.75" customHeight="1" x14ac:dyDescent="0.2">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spans="1:40" ht="12.75" customHeight="1" x14ac:dyDescent="0.2">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spans="1:40" ht="12.75" customHeight="1" x14ac:dyDescent="0.2">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spans="1:40" ht="12.75" customHeight="1" x14ac:dyDescent="0.2">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spans="1:40" ht="12.75" customHeight="1" x14ac:dyDescent="0.2">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40" ht="12.75" customHeight="1" x14ac:dyDescent="0.2">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40" ht="12.75" customHeight="1" x14ac:dyDescent="0.2">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40" ht="12.75" customHeight="1" x14ac:dyDescent="0.2">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40" ht="12.75" customHeight="1" x14ac:dyDescent="0.2">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40" ht="12.75" customHeight="1" x14ac:dyDescent="0.2">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40" ht="12.75" customHeight="1" x14ac:dyDescent="0.2">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40" ht="12.75" customHeight="1" x14ac:dyDescent="0.2">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40" ht="12.75" customHeight="1" x14ac:dyDescent="0.2">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spans="1:40" ht="12.75" customHeight="1" x14ac:dyDescent="0.2">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spans="1:40" ht="12.75" customHeight="1" x14ac:dyDescent="0.2">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spans="1:40" ht="12.75" customHeight="1" x14ac:dyDescent="0.2">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spans="1:40" ht="12.75" customHeight="1" x14ac:dyDescent="0.2">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spans="1:40" ht="12.75" customHeight="1" x14ac:dyDescent="0.2">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spans="1:40" ht="12.75" customHeight="1" x14ac:dyDescent="0.2">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spans="1:40" ht="12.75" customHeight="1" x14ac:dyDescent="0.2">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spans="1:40" ht="12.75" customHeight="1" x14ac:dyDescent="0.2">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spans="1:40" ht="12.75" customHeight="1" x14ac:dyDescent="0.2">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spans="1:40" ht="12.75" customHeight="1" x14ac:dyDescent="0.2">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spans="1:40" ht="12.75" customHeight="1" x14ac:dyDescent="0.2">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spans="1:40" ht="12.75" customHeight="1" x14ac:dyDescent="0.2">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spans="1:40" ht="12.75" customHeight="1" x14ac:dyDescent="0.2">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spans="1:40" ht="12.75" customHeight="1" x14ac:dyDescent="0.2">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spans="1:40" ht="12.75" customHeight="1" x14ac:dyDescent="0.2">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spans="1:40" ht="12.75" customHeight="1" x14ac:dyDescent="0.2">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spans="1:40" ht="12.75" customHeight="1" x14ac:dyDescent="0.2">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spans="1:40" ht="12.75" customHeight="1" x14ac:dyDescent="0.2">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spans="1:40" ht="12.75" customHeight="1" x14ac:dyDescent="0.2">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spans="1:40" ht="12.75" customHeight="1" x14ac:dyDescent="0.2">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spans="1:40" ht="12.75" customHeight="1" x14ac:dyDescent="0.2">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spans="1:40" ht="12.75" customHeight="1" x14ac:dyDescent="0.2">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spans="1:40" ht="12.75" customHeight="1" x14ac:dyDescent="0.2">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spans="1:40" ht="12.75" customHeight="1" x14ac:dyDescent="0.2">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spans="1:40" ht="12.75" customHeight="1" x14ac:dyDescent="0.2">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spans="1:40" ht="12.75" customHeight="1" x14ac:dyDescent="0.2">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spans="1:40" ht="12.75" customHeight="1" x14ac:dyDescent="0.2">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spans="1:40" ht="12.75" customHeight="1" x14ac:dyDescent="0.2">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spans="1:40" ht="12.75" customHeight="1" x14ac:dyDescent="0.2">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spans="1:40" ht="12.75" customHeight="1" x14ac:dyDescent="0.2">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spans="1:40" ht="12.75" customHeight="1" x14ac:dyDescent="0.2">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spans="1:40" ht="12.75" customHeight="1" x14ac:dyDescent="0.2">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spans="1:40" ht="12.75" customHeight="1" x14ac:dyDescent="0.2">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spans="1:40" ht="12.75" customHeight="1" x14ac:dyDescent="0.2">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spans="1:40" ht="12.75" customHeight="1" x14ac:dyDescent="0.2">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spans="1:40" ht="12.75" customHeight="1" x14ac:dyDescent="0.2">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spans="1:40" ht="12.75" customHeight="1" x14ac:dyDescent="0.2">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spans="1:40" ht="12.75" customHeight="1" x14ac:dyDescent="0.2">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spans="1:40" ht="12.75" customHeight="1" x14ac:dyDescent="0.2">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spans="1:40" ht="12.75" customHeight="1" x14ac:dyDescent="0.2">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spans="1:40" ht="12.75" customHeight="1" x14ac:dyDescent="0.2">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spans="1:40" ht="12.75" customHeight="1" x14ac:dyDescent="0.2">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spans="1:40" ht="12.75" customHeight="1" x14ac:dyDescent="0.2">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spans="1:40" ht="12.75" customHeight="1" x14ac:dyDescent="0.2">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spans="1:40" ht="12.75" customHeight="1" x14ac:dyDescent="0.2">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spans="1:40" ht="12.75" customHeight="1" x14ac:dyDescent="0.2">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spans="1:40" ht="12.75" customHeight="1" x14ac:dyDescent="0.2">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spans="1:40" ht="12.75" customHeight="1" x14ac:dyDescent="0.2">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spans="1:40" ht="12.75" customHeight="1" x14ac:dyDescent="0.2">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spans="1:40" ht="12.75" customHeight="1" x14ac:dyDescent="0.2">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spans="1:40" ht="12.75" customHeight="1" x14ac:dyDescent="0.2">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spans="1:40" ht="12.75" customHeight="1" x14ac:dyDescent="0.2">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spans="1:40" ht="12.75" customHeight="1" x14ac:dyDescent="0.2">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spans="1:40" ht="12.75" customHeight="1" x14ac:dyDescent="0.2">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spans="1:40" ht="12.75" customHeight="1" x14ac:dyDescent="0.2">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spans="1:40" ht="12.75" customHeight="1" x14ac:dyDescent="0.2">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spans="1:40" ht="12.75" customHeight="1" x14ac:dyDescent="0.2">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spans="1:40" ht="12.75" customHeight="1" x14ac:dyDescent="0.2">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spans="1:40" ht="12.75" customHeight="1" x14ac:dyDescent="0.2">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spans="1:40" ht="12.75" customHeight="1" x14ac:dyDescent="0.2">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spans="1:40" ht="12.75" customHeight="1" x14ac:dyDescent="0.2">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spans="1:40" ht="12.75" customHeight="1" x14ac:dyDescent="0.2">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spans="1:40" ht="12.75" customHeight="1" x14ac:dyDescent="0.2">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spans="1:40" ht="12.75" customHeight="1" x14ac:dyDescent="0.2">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spans="1:40" ht="12.75" customHeight="1" x14ac:dyDescent="0.2">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spans="1:40" ht="12.75" customHeight="1" x14ac:dyDescent="0.2">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spans="1:40" ht="12.75" customHeight="1" x14ac:dyDescent="0.2">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spans="1:40" ht="12.75" customHeight="1" x14ac:dyDescent="0.2">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spans="1:40" ht="12.75" customHeight="1" x14ac:dyDescent="0.2">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spans="1:40" ht="12.75" customHeight="1" x14ac:dyDescent="0.2">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spans="1:40" ht="12.75" customHeight="1" x14ac:dyDescent="0.2">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spans="1:40" ht="12.75" customHeight="1" x14ac:dyDescent="0.2">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spans="1:40" ht="12.75" customHeight="1" x14ac:dyDescent="0.2">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spans="1:40" ht="12.75" customHeight="1" x14ac:dyDescent="0.2">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spans="1:40" ht="12.75" customHeight="1" x14ac:dyDescent="0.2">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spans="1:40" ht="12.75" customHeight="1" x14ac:dyDescent="0.2">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spans="1:40" ht="12.75" customHeight="1" x14ac:dyDescent="0.2">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spans="1:40" ht="12.75" customHeight="1" x14ac:dyDescent="0.2">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spans="1:40" ht="12.75" customHeight="1" x14ac:dyDescent="0.2">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spans="1:40" ht="12.75" customHeight="1" x14ac:dyDescent="0.2">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spans="1:40" ht="12.75" customHeight="1" x14ac:dyDescent="0.2">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spans="1:40" ht="12.75" customHeight="1" x14ac:dyDescent="0.2">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spans="1:40" ht="12.75" customHeight="1" x14ac:dyDescent="0.2">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spans="1:40" ht="12.75" customHeight="1" x14ac:dyDescent="0.2">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spans="1:40" ht="12.75" customHeight="1" x14ac:dyDescent="0.2">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spans="1:40" ht="12.75" customHeight="1" x14ac:dyDescent="0.2">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spans="1:40" ht="12.75" customHeight="1" x14ac:dyDescent="0.2">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spans="1:40" ht="12.75" customHeight="1" x14ac:dyDescent="0.2">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spans="1:40" ht="12.75" customHeight="1" x14ac:dyDescent="0.2">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spans="1:40" ht="12.75" customHeight="1" x14ac:dyDescent="0.2">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row r="506" spans="1:40" ht="12.75" customHeight="1" x14ac:dyDescent="0.2">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row>
    <row r="507" spans="1:40" ht="12.75" customHeight="1" x14ac:dyDescent="0.2">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row>
    <row r="508" spans="1:40" ht="12.75" customHeight="1" x14ac:dyDescent="0.2">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row>
    <row r="509" spans="1:40" ht="12.75" customHeight="1" x14ac:dyDescent="0.2">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row>
    <row r="510" spans="1:40" ht="12.75" customHeight="1" x14ac:dyDescent="0.2">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row>
    <row r="511" spans="1:40" ht="12.75" customHeight="1" x14ac:dyDescent="0.2">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row>
    <row r="512" spans="1:40" ht="12.75" customHeight="1" x14ac:dyDescent="0.2">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row>
    <row r="513" spans="1:40" ht="12.75" customHeight="1" x14ac:dyDescent="0.2">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row>
    <row r="514" spans="1:40" ht="12.75" customHeight="1" x14ac:dyDescent="0.2">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row>
    <row r="515" spans="1:40" ht="12.75" customHeight="1" x14ac:dyDescent="0.2">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row>
    <row r="516" spans="1:40" ht="12.75" customHeight="1" x14ac:dyDescent="0.2">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row>
    <row r="517" spans="1:40" ht="12.75" customHeight="1" x14ac:dyDescent="0.2">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row>
    <row r="518" spans="1:40" ht="12.75" customHeight="1" x14ac:dyDescent="0.2">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row>
    <row r="519" spans="1:40" ht="12.75" customHeight="1" x14ac:dyDescent="0.2">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row>
    <row r="520" spans="1:40" ht="12.75" customHeight="1" x14ac:dyDescent="0.2">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row>
    <row r="521" spans="1:40" ht="12.75" customHeight="1" x14ac:dyDescent="0.2">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row>
    <row r="522" spans="1:40" ht="12.75" customHeight="1" x14ac:dyDescent="0.2">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row>
    <row r="523" spans="1:40" ht="12.75" customHeight="1" x14ac:dyDescent="0.2">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row>
    <row r="524" spans="1:40" ht="12.75" customHeight="1" x14ac:dyDescent="0.2">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row>
    <row r="525" spans="1:40" ht="12.75" customHeight="1" x14ac:dyDescent="0.2">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row>
    <row r="526" spans="1:40" ht="12.75" customHeight="1" x14ac:dyDescent="0.2">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row>
    <row r="527" spans="1:40" ht="12.75" customHeight="1" x14ac:dyDescent="0.2">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row>
    <row r="528" spans="1:40" ht="12.75" customHeight="1" x14ac:dyDescent="0.2">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row>
    <row r="529" spans="1:40" ht="12.75" customHeight="1" x14ac:dyDescent="0.2">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row>
    <row r="530" spans="1:40" ht="12.75" customHeight="1" x14ac:dyDescent="0.2">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row>
    <row r="531" spans="1:40" ht="12.75" customHeight="1" x14ac:dyDescent="0.2">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row>
    <row r="532" spans="1:40" ht="12.75" customHeight="1" x14ac:dyDescent="0.2">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row>
    <row r="533" spans="1:40" ht="12.75" customHeight="1" x14ac:dyDescent="0.2">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row>
    <row r="534" spans="1:40" ht="12.75" customHeight="1" x14ac:dyDescent="0.2">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row>
    <row r="535" spans="1:40" ht="12.75" customHeight="1" x14ac:dyDescent="0.2">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row>
    <row r="536" spans="1:40" ht="12.75" customHeight="1" x14ac:dyDescent="0.2">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row>
    <row r="537" spans="1:40" ht="12.75" customHeight="1" x14ac:dyDescent="0.2">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row>
    <row r="538" spans="1:40" ht="12.75" customHeight="1" x14ac:dyDescent="0.2">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row>
    <row r="539" spans="1:40" ht="12.75" customHeight="1" x14ac:dyDescent="0.2">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row>
    <row r="540" spans="1:40" ht="12.75" customHeight="1" x14ac:dyDescent="0.2">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row>
    <row r="541" spans="1:40" ht="12.75" customHeight="1" x14ac:dyDescent="0.2">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row>
    <row r="542" spans="1:40" ht="12.75" customHeight="1" x14ac:dyDescent="0.2">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row>
    <row r="543" spans="1:40" ht="12.75" customHeight="1" x14ac:dyDescent="0.2">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row>
    <row r="544" spans="1:40" ht="12.75" customHeight="1" x14ac:dyDescent="0.2">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row>
    <row r="545" spans="1:40" ht="12.75" customHeight="1" x14ac:dyDescent="0.2">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row>
    <row r="546" spans="1:40" ht="12.75" customHeight="1" x14ac:dyDescent="0.2">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row>
    <row r="547" spans="1:40" ht="12.75" customHeight="1" x14ac:dyDescent="0.2">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row>
    <row r="548" spans="1:40" ht="12.75" customHeight="1" x14ac:dyDescent="0.2">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row>
    <row r="549" spans="1:40" ht="12.75" customHeight="1" x14ac:dyDescent="0.2">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row>
    <row r="550" spans="1:40" ht="12.75" customHeight="1" x14ac:dyDescent="0.2">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row>
    <row r="551" spans="1:40" ht="12.75" customHeight="1" x14ac:dyDescent="0.2">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row>
    <row r="552" spans="1:40" ht="12.75" customHeight="1" x14ac:dyDescent="0.2">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row>
    <row r="553" spans="1:40" ht="12.75" customHeight="1" x14ac:dyDescent="0.2">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row>
    <row r="554" spans="1:40" ht="12.75" customHeight="1" x14ac:dyDescent="0.2">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row>
    <row r="555" spans="1:40" ht="12.75" customHeight="1" x14ac:dyDescent="0.2">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row>
    <row r="556" spans="1:40" ht="12.75" customHeight="1" x14ac:dyDescent="0.2">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row>
    <row r="557" spans="1:40" ht="12.75" customHeight="1" x14ac:dyDescent="0.2">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row>
    <row r="558" spans="1:40" ht="12.75" customHeight="1" x14ac:dyDescent="0.2">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row>
    <row r="559" spans="1:40" ht="12.75" customHeight="1" x14ac:dyDescent="0.2">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row>
    <row r="560" spans="1:40" ht="12.75" customHeight="1" x14ac:dyDescent="0.2">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row>
    <row r="561" spans="1:40" ht="12.75" customHeight="1" x14ac:dyDescent="0.2">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row>
    <row r="562" spans="1:40" ht="12.75" customHeight="1" x14ac:dyDescent="0.2">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row>
    <row r="563" spans="1:40" ht="12.75" customHeight="1" x14ac:dyDescent="0.2">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row>
    <row r="564" spans="1:40" ht="12.75" customHeight="1" x14ac:dyDescent="0.2">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row>
    <row r="565" spans="1:40" ht="12.75" customHeight="1" x14ac:dyDescent="0.2">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row>
    <row r="566" spans="1:40" ht="12.75" customHeight="1" x14ac:dyDescent="0.2">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row>
    <row r="567" spans="1:40" ht="12.75" customHeight="1" x14ac:dyDescent="0.2">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row>
    <row r="568" spans="1:40" ht="12.75" customHeight="1" x14ac:dyDescent="0.2">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row>
    <row r="569" spans="1:40" ht="12.75" customHeight="1" x14ac:dyDescent="0.2">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row>
    <row r="570" spans="1:40" ht="12.75" customHeight="1" x14ac:dyDescent="0.2">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row>
    <row r="571" spans="1:40" ht="12.75" customHeight="1" x14ac:dyDescent="0.2">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row>
    <row r="572" spans="1:40" ht="12.75" customHeight="1" x14ac:dyDescent="0.2">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row>
    <row r="573" spans="1:40" ht="12.75" customHeight="1" x14ac:dyDescent="0.2">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row>
    <row r="574" spans="1:40" ht="12.75" customHeight="1" x14ac:dyDescent="0.2">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row>
    <row r="575" spans="1:40" ht="12.75" customHeight="1" x14ac:dyDescent="0.2">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row>
    <row r="576" spans="1:40" ht="12.75" customHeight="1" x14ac:dyDescent="0.2">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row>
    <row r="577" spans="1:40" ht="12.75" customHeight="1" x14ac:dyDescent="0.2">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row>
    <row r="578" spans="1:40" ht="12.75" customHeight="1" x14ac:dyDescent="0.2">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row>
    <row r="579" spans="1:40" ht="12.75" customHeight="1" x14ac:dyDescent="0.2">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row>
    <row r="580" spans="1:40" ht="12.75" customHeight="1" x14ac:dyDescent="0.2">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row>
    <row r="581" spans="1:40" ht="12.75" customHeight="1" x14ac:dyDescent="0.2">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row>
    <row r="582" spans="1:40" ht="12.75" customHeight="1" x14ac:dyDescent="0.2">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row>
    <row r="583" spans="1:40" ht="12.75" customHeight="1" x14ac:dyDescent="0.2">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row>
    <row r="584" spans="1:40" ht="12.75" customHeight="1" x14ac:dyDescent="0.2">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row>
    <row r="585" spans="1:40" ht="12.75" customHeight="1" x14ac:dyDescent="0.2">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row>
    <row r="586" spans="1:40" ht="12.75" customHeight="1" x14ac:dyDescent="0.2">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row>
    <row r="587" spans="1:40" ht="12.75" customHeight="1" x14ac:dyDescent="0.2">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row>
    <row r="588" spans="1:40" ht="12.75" customHeight="1" x14ac:dyDescent="0.2">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row>
    <row r="589" spans="1:40" ht="12.75" customHeight="1" x14ac:dyDescent="0.2">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row>
    <row r="590" spans="1:40" ht="12.75" customHeight="1" x14ac:dyDescent="0.2">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row>
    <row r="591" spans="1:40" ht="12.75" customHeight="1" x14ac:dyDescent="0.2">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row>
    <row r="592" spans="1:40" ht="12.75" customHeight="1" x14ac:dyDescent="0.2">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row>
    <row r="593" spans="1:40" ht="12.75" customHeight="1" x14ac:dyDescent="0.2">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row>
    <row r="594" spans="1:40" ht="12.75" customHeight="1" x14ac:dyDescent="0.2">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row>
    <row r="595" spans="1:40" ht="12.75" customHeight="1" x14ac:dyDescent="0.2">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row>
    <row r="596" spans="1:40" ht="12.75" customHeight="1" x14ac:dyDescent="0.2">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row>
    <row r="597" spans="1:40" ht="12.75" customHeight="1" x14ac:dyDescent="0.2">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row>
    <row r="598" spans="1:40" ht="12.75" customHeight="1" x14ac:dyDescent="0.2">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row>
    <row r="599" spans="1:40" ht="12.75" customHeight="1" x14ac:dyDescent="0.2">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row>
    <row r="600" spans="1:40" ht="12.75" customHeight="1" x14ac:dyDescent="0.2">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row>
    <row r="601" spans="1:40" ht="12.75" customHeight="1" x14ac:dyDescent="0.2">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row>
    <row r="602" spans="1:40" ht="12.75" customHeight="1" x14ac:dyDescent="0.2">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row>
    <row r="603" spans="1:40" ht="12.75" customHeight="1" x14ac:dyDescent="0.2">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row>
    <row r="604" spans="1:40" ht="12.75" customHeight="1" x14ac:dyDescent="0.2">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row>
    <row r="605" spans="1:40" ht="12.75" customHeight="1" x14ac:dyDescent="0.2">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row>
    <row r="606" spans="1:40" ht="12.75" customHeight="1" x14ac:dyDescent="0.2">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row>
    <row r="607" spans="1:40" ht="12.75" customHeight="1" x14ac:dyDescent="0.2">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row>
    <row r="608" spans="1:40" ht="12.75" customHeight="1" x14ac:dyDescent="0.2">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row>
    <row r="609" spans="1:40" ht="12.75" customHeight="1" x14ac:dyDescent="0.2">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row>
    <row r="610" spans="1:40" ht="12.75" customHeight="1" x14ac:dyDescent="0.2">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row>
    <row r="611" spans="1:40" ht="12.75" customHeight="1" x14ac:dyDescent="0.2">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row>
    <row r="612" spans="1:40" ht="12.75" customHeight="1" x14ac:dyDescent="0.2">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row>
    <row r="613" spans="1:40" ht="12.75" customHeight="1" x14ac:dyDescent="0.2">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row>
    <row r="614" spans="1:40" ht="12.75" customHeight="1" x14ac:dyDescent="0.2">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row>
    <row r="615" spans="1:40" ht="12.75" customHeight="1" x14ac:dyDescent="0.2">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row>
    <row r="616" spans="1:40" ht="12.75" customHeight="1" x14ac:dyDescent="0.2">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row>
    <row r="617" spans="1:40" ht="12.75" customHeight="1" x14ac:dyDescent="0.2">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row>
    <row r="618" spans="1:40" ht="12.75" customHeight="1" x14ac:dyDescent="0.2">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row>
    <row r="619" spans="1:40" ht="12.75" customHeight="1" x14ac:dyDescent="0.2">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row>
    <row r="620" spans="1:40" ht="12.75" customHeight="1" x14ac:dyDescent="0.2">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row>
    <row r="621" spans="1:40" ht="12.75" customHeight="1" x14ac:dyDescent="0.2">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row>
    <row r="622" spans="1:40" ht="12.75" customHeight="1" x14ac:dyDescent="0.2">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row>
    <row r="623" spans="1:40" ht="12.75" customHeight="1" x14ac:dyDescent="0.2">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row>
    <row r="624" spans="1:40" ht="12.75" customHeight="1" x14ac:dyDescent="0.2">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row>
    <row r="625" spans="1:40" ht="12.75" customHeight="1" x14ac:dyDescent="0.2">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row>
    <row r="626" spans="1:40" ht="12.75" customHeight="1" x14ac:dyDescent="0.2">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row>
    <row r="627" spans="1:40" ht="12.75" customHeight="1" x14ac:dyDescent="0.2">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row>
    <row r="628" spans="1:40" ht="12.75" customHeight="1" x14ac:dyDescent="0.2">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row>
    <row r="629" spans="1:40" ht="12.75" customHeight="1" x14ac:dyDescent="0.2">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row>
    <row r="630" spans="1:40" ht="12.75" customHeight="1" x14ac:dyDescent="0.2">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row>
    <row r="631" spans="1:40" ht="12.75" customHeight="1" x14ac:dyDescent="0.2">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row>
    <row r="632" spans="1:40" ht="12.75" customHeight="1" x14ac:dyDescent="0.2">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row>
    <row r="633" spans="1:40" ht="12.75" customHeight="1" x14ac:dyDescent="0.2">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row>
    <row r="634" spans="1:40" ht="12.75" customHeight="1" x14ac:dyDescent="0.2">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row>
    <row r="635" spans="1:40" ht="12.75" customHeight="1" x14ac:dyDescent="0.2">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row>
    <row r="636" spans="1:40" ht="12.75" customHeight="1" x14ac:dyDescent="0.2">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row>
    <row r="637" spans="1:40" ht="12.75" customHeight="1" x14ac:dyDescent="0.2">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row>
    <row r="638" spans="1:40" ht="12.75" customHeight="1" x14ac:dyDescent="0.2">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row>
    <row r="639" spans="1:40" ht="12.75" customHeight="1" x14ac:dyDescent="0.2">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row>
    <row r="640" spans="1:40" ht="12.75" customHeight="1" x14ac:dyDescent="0.2">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row>
    <row r="641" spans="1:40" ht="12.75" customHeight="1" x14ac:dyDescent="0.2">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row>
    <row r="642" spans="1:40" ht="12.75" customHeight="1" x14ac:dyDescent="0.2">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row>
    <row r="643" spans="1:40" ht="12.75" customHeight="1" x14ac:dyDescent="0.2">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row>
    <row r="644" spans="1:40" ht="12.75" customHeight="1" x14ac:dyDescent="0.2">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row>
    <row r="645" spans="1:40" ht="12.75" customHeight="1" x14ac:dyDescent="0.2">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row>
    <row r="646" spans="1:40" ht="12.75" customHeight="1" x14ac:dyDescent="0.2">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row>
    <row r="647" spans="1:40" ht="12.75" customHeight="1" x14ac:dyDescent="0.2">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row>
    <row r="648" spans="1:40" ht="12.75" customHeight="1" x14ac:dyDescent="0.2">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row>
    <row r="649" spans="1:40" ht="12.75" customHeight="1" x14ac:dyDescent="0.2">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row>
    <row r="650" spans="1:40" ht="12.75" customHeight="1" x14ac:dyDescent="0.2">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row>
    <row r="651" spans="1:40" ht="12.75" customHeight="1" x14ac:dyDescent="0.2">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row>
    <row r="652" spans="1:40" ht="12.75" customHeight="1" x14ac:dyDescent="0.2">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row>
    <row r="653" spans="1:40" ht="12.75" customHeight="1" x14ac:dyDescent="0.2">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row>
    <row r="654" spans="1:40" ht="12.75" customHeight="1" x14ac:dyDescent="0.2">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row>
    <row r="655" spans="1:40" ht="12.75" customHeight="1" x14ac:dyDescent="0.2">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row>
    <row r="656" spans="1:40" ht="12.75" customHeight="1" x14ac:dyDescent="0.2">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row>
    <row r="657" spans="1:40" ht="12.75" customHeight="1" x14ac:dyDescent="0.2">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row>
    <row r="658" spans="1:40" ht="12.75" customHeight="1" x14ac:dyDescent="0.2">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row>
    <row r="659" spans="1:40" ht="12.75" customHeight="1" x14ac:dyDescent="0.2">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row>
    <row r="660" spans="1:40" ht="12.75" customHeight="1" x14ac:dyDescent="0.2">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row>
    <row r="661" spans="1:40" ht="12.75" customHeight="1" x14ac:dyDescent="0.2">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row>
    <row r="662" spans="1:40" ht="12.75" customHeight="1" x14ac:dyDescent="0.2">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row>
    <row r="663" spans="1:40" ht="12.75" customHeight="1" x14ac:dyDescent="0.2">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row>
    <row r="664" spans="1:40" ht="12.75" customHeight="1" x14ac:dyDescent="0.2">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row>
    <row r="665" spans="1:40" ht="12.75" customHeight="1" x14ac:dyDescent="0.2">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row>
    <row r="666" spans="1:40" ht="12.75" customHeight="1" x14ac:dyDescent="0.2">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row>
    <row r="667" spans="1:40" ht="12.75" customHeight="1" x14ac:dyDescent="0.2">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row>
    <row r="668" spans="1:40" ht="12.75" customHeight="1" x14ac:dyDescent="0.2">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row>
    <row r="669" spans="1:40" ht="12.75" customHeight="1" x14ac:dyDescent="0.2">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row>
    <row r="670" spans="1:40" ht="12.75" customHeight="1" x14ac:dyDescent="0.2">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row>
    <row r="671" spans="1:40" ht="12.75" customHeight="1" x14ac:dyDescent="0.2">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row>
    <row r="672" spans="1:40" ht="12.75" customHeight="1" x14ac:dyDescent="0.2">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row>
    <row r="673" spans="1:40" ht="12.75" customHeight="1" x14ac:dyDescent="0.2">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row>
    <row r="674" spans="1:40" ht="12.75" customHeight="1" x14ac:dyDescent="0.2">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row>
    <row r="675" spans="1:40" ht="12.75" customHeight="1" x14ac:dyDescent="0.2">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row>
    <row r="676" spans="1:40" ht="12.75" customHeight="1" x14ac:dyDescent="0.2">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row>
    <row r="677" spans="1:40" ht="12.75" customHeight="1" x14ac:dyDescent="0.2">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row>
    <row r="678" spans="1:40" ht="12.75" customHeight="1" x14ac:dyDescent="0.2">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row>
    <row r="679" spans="1:40" ht="12.75" customHeight="1" x14ac:dyDescent="0.2">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row>
    <row r="680" spans="1:40" ht="12.75" customHeight="1" x14ac:dyDescent="0.2">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row>
    <row r="681" spans="1:40" ht="12.75" customHeight="1" x14ac:dyDescent="0.2">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row>
    <row r="682" spans="1:40" ht="12.75" customHeight="1" x14ac:dyDescent="0.2">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row>
    <row r="683" spans="1:40" ht="12.75" customHeight="1" x14ac:dyDescent="0.2">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row>
    <row r="684" spans="1:40" ht="12.75" customHeight="1" x14ac:dyDescent="0.2">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row>
    <row r="685" spans="1:40" ht="12.75" customHeight="1" x14ac:dyDescent="0.2">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row>
    <row r="686" spans="1:40" ht="12.75" customHeight="1" x14ac:dyDescent="0.2">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row>
    <row r="687" spans="1:40" ht="12.75" customHeight="1" x14ac:dyDescent="0.2">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row>
    <row r="688" spans="1:40" ht="12.75" customHeight="1" x14ac:dyDescent="0.2">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row>
    <row r="689" spans="1:40" ht="12.75" customHeight="1" x14ac:dyDescent="0.2">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row>
    <row r="690" spans="1:40" ht="12.75" customHeight="1" x14ac:dyDescent="0.2">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row>
    <row r="691" spans="1:40" ht="12.75" customHeight="1" x14ac:dyDescent="0.2">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row>
    <row r="692" spans="1:40" ht="12.75" customHeight="1" x14ac:dyDescent="0.2">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row>
    <row r="693" spans="1:40" ht="12.75" customHeight="1" x14ac:dyDescent="0.2">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row>
    <row r="694" spans="1:40" ht="12.75" customHeight="1" x14ac:dyDescent="0.2">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row>
    <row r="695" spans="1:40" ht="12.75" customHeight="1" x14ac:dyDescent="0.2">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row>
    <row r="696" spans="1:40" ht="12.75" customHeight="1" x14ac:dyDescent="0.2">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row>
    <row r="697" spans="1:40" ht="12.75" customHeight="1" x14ac:dyDescent="0.2">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row>
    <row r="698" spans="1:40" ht="12.75" customHeight="1" x14ac:dyDescent="0.2">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row>
    <row r="699" spans="1:40" ht="12.75" customHeight="1" x14ac:dyDescent="0.2">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row>
    <row r="700" spans="1:40" ht="12.75" customHeight="1" x14ac:dyDescent="0.2">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row>
    <row r="701" spans="1:40" ht="12.75" customHeight="1" x14ac:dyDescent="0.2">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row>
    <row r="702" spans="1:40" ht="12.75" customHeight="1" x14ac:dyDescent="0.2">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row>
    <row r="703" spans="1:40" ht="12.75" customHeight="1" x14ac:dyDescent="0.2">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row>
    <row r="704" spans="1:40" ht="12.75" customHeight="1" x14ac:dyDescent="0.2">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row>
    <row r="705" spans="1:40" ht="12.75" customHeight="1" x14ac:dyDescent="0.2">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row>
    <row r="706" spans="1:40" ht="12.75" customHeight="1" x14ac:dyDescent="0.2">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row>
    <row r="707" spans="1:40" ht="12.75" customHeight="1" x14ac:dyDescent="0.2">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row>
    <row r="708" spans="1:40" ht="12.75" customHeight="1" x14ac:dyDescent="0.2">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row>
    <row r="709" spans="1:40" ht="12.75" customHeight="1" x14ac:dyDescent="0.2">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row>
    <row r="710" spans="1:40" ht="12.75" customHeight="1" x14ac:dyDescent="0.2">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row>
    <row r="711" spans="1:40" ht="12.75" customHeight="1" x14ac:dyDescent="0.2">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row>
    <row r="712" spans="1:40" ht="12.75" customHeight="1" x14ac:dyDescent="0.2">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row>
    <row r="713" spans="1:40" ht="12.75" customHeight="1" x14ac:dyDescent="0.2">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row>
    <row r="714" spans="1:40" ht="12.75" customHeight="1" x14ac:dyDescent="0.2">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row>
    <row r="715" spans="1:40" ht="12.75" customHeight="1" x14ac:dyDescent="0.2">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row>
    <row r="716" spans="1:40" ht="12.75" customHeight="1" x14ac:dyDescent="0.2">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spans="1:40" ht="12.75" customHeight="1" x14ac:dyDescent="0.2">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spans="1:40" ht="12.75" customHeight="1" x14ac:dyDescent="0.2">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spans="1:40" ht="12.75" customHeight="1" x14ac:dyDescent="0.2">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spans="1:40" ht="12.75" customHeight="1" x14ac:dyDescent="0.2">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spans="1:40" ht="12.75" customHeight="1" x14ac:dyDescent="0.2">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spans="1:40" ht="12.75" customHeight="1" x14ac:dyDescent="0.2">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spans="1:40" ht="12.75" customHeight="1" x14ac:dyDescent="0.2">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spans="1:40" ht="12.75" customHeight="1" x14ac:dyDescent="0.2">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spans="1:40" ht="12.75" customHeight="1" x14ac:dyDescent="0.2">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spans="1:40" ht="12.75" customHeight="1" x14ac:dyDescent="0.2">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spans="1:40" ht="12.75" customHeight="1" x14ac:dyDescent="0.2">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spans="1:40" ht="12.75" customHeight="1" x14ac:dyDescent="0.2">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spans="1:40" ht="12.75" customHeight="1" x14ac:dyDescent="0.2">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spans="1:40" ht="12.75" customHeight="1" x14ac:dyDescent="0.2">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spans="1:40" ht="12.75" customHeight="1" x14ac:dyDescent="0.2">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spans="1:40" ht="12.75" customHeight="1" x14ac:dyDescent="0.2">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row>
    <row r="733" spans="1:40" ht="12.75" customHeight="1" x14ac:dyDescent="0.2">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row>
    <row r="734" spans="1:40" ht="12.75" customHeight="1" x14ac:dyDescent="0.2">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row>
    <row r="735" spans="1:40" ht="12.75" customHeight="1" x14ac:dyDescent="0.2">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row>
    <row r="736" spans="1:40" ht="12.75" customHeight="1" x14ac:dyDescent="0.2">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row>
    <row r="737" spans="1:40" ht="12.75" customHeight="1" x14ac:dyDescent="0.2">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row>
    <row r="738" spans="1:40" ht="12.75" customHeight="1" x14ac:dyDescent="0.2">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row>
    <row r="739" spans="1:40" ht="12.75" customHeight="1" x14ac:dyDescent="0.2">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row>
    <row r="740" spans="1:40" ht="12.75" customHeight="1" x14ac:dyDescent="0.2">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row>
    <row r="741" spans="1:40" ht="12.75" customHeight="1" x14ac:dyDescent="0.2">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row>
    <row r="742" spans="1:40" ht="12.75" customHeight="1" x14ac:dyDescent="0.2">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row>
    <row r="743" spans="1:40" ht="12.75" customHeight="1" x14ac:dyDescent="0.2">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row>
    <row r="744" spans="1:40" ht="12.75" customHeight="1" x14ac:dyDescent="0.2">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row>
    <row r="745" spans="1:40" ht="12.75" customHeight="1" x14ac:dyDescent="0.2">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row>
    <row r="746" spans="1:40" ht="12.75" customHeight="1" x14ac:dyDescent="0.2">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row>
    <row r="747" spans="1:40" ht="12.75" customHeight="1" x14ac:dyDescent="0.2">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row>
    <row r="748" spans="1:40" ht="12.75" customHeight="1" x14ac:dyDescent="0.2">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row>
    <row r="749" spans="1:40" ht="12.75" customHeight="1" x14ac:dyDescent="0.2">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row>
    <row r="750" spans="1:40" ht="12.75" customHeight="1" x14ac:dyDescent="0.2">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row>
    <row r="751" spans="1:40" ht="12.75" customHeight="1" x14ac:dyDescent="0.2">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row>
    <row r="752" spans="1:40" ht="12.75" customHeight="1" x14ac:dyDescent="0.2">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row>
    <row r="753" spans="1:40" ht="12.75" customHeight="1" x14ac:dyDescent="0.2">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row>
    <row r="754" spans="1:40" ht="12.75" customHeight="1" x14ac:dyDescent="0.2">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row>
    <row r="755" spans="1:40" ht="12.75" customHeight="1" x14ac:dyDescent="0.2">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row>
    <row r="756" spans="1:40" ht="12.75" customHeight="1" x14ac:dyDescent="0.2">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row>
    <row r="757" spans="1:40" ht="12.75" customHeight="1" x14ac:dyDescent="0.2">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row>
    <row r="758" spans="1:40" ht="12.75" customHeight="1" x14ac:dyDescent="0.2">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row>
    <row r="759" spans="1:40" ht="12.75" customHeight="1" x14ac:dyDescent="0.2">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row>
    <row r="760" spans="1:40" ht="12.75" customHeight="1" x14ac:dyDescent="0.2">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row>
    <row r="761" spans="1:40" ht="12.75" customHeight="1" x14ac:dyDescent="0.2">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row>
    <row r="762" spans="1:40" ht="12.75" customHeight="1" x14ac:dyDescent="0.2">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row>
    <row r="763" spans="1:40" ht="12.75" customHeight="1" x14ac:dyDescent="0.2">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row>
    <row r="764" spans="1:40" ht="12.75" customHeight="1" x14ac:dyDescent="0.2">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row>
    <row r="765" spans="1:40" ht="12.75" customHeight="1" x14ac:dyDescent="0.2">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row>
    <row r="766" spans="1:40" ht="12.75" customHeight="1" x14ac:dyDescent="0.2">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row>
    <row r="767" spans="1:40" ht="12.75" customHeight="1" x14ac:dyDescent="0.2">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row>
    <row r="768" spans="1:40" ht="12.75" customHeight="1" x14ac:dyDescent="0.2">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row>
    <row r="769" spans="1:40" ht="12.75" customHeight="1" x14ac:dyDescent="0.2">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row>
    <row r="770" spans="1:40" ht="12.75" customHeight="1" x14ac:dyDescent="0.2">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row>
    <row r="771" spans="1:40" ht="12.75" customHeight="1" x14ac:dyDescent="0.2">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row>
    <row r="772" spans="1:40" ht="12.75" customHeight="1" x14ac:dyDescent="0.2">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row>
    <row r="773" spans="1:40" ht="12.75" customHeight="1" x14ac:dyDescent="0.2">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row>
    <row r="774" spans="1:40" ht="12.75" customHeight="1" x14ac:dyDescent="0.2">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row>
    <row r="775" spans="1:40" ht="12.75" customHeight="1" x14ac:dyDescent="0.2">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row>
    <row r="776" spans="1:40" ht="12.75" customHeight="1" x14ac:dyDescent="0.2">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row>
    <row r="777" spans="1:40" ht="12.75" customHeight="1" x14ac:dyDescent="0.2">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row>
    <row r="778" spans="1:40" ht="12.75" customHeight="1" x14ac:dyDescent="0.2">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row>
    <row r="779" spans="1:40" ht="12.75" customHeight="1" x14ac:dyDescent="0.2">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row>
    <row r="780" spans="1:40" ht="12.75" customHeight="1" x14ac:dyDescent="0.2">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row>
    <row r="781" spans="1:40" ht="12.75" customHeight="1" x14ac:dyDescent="0.2">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row>
    <row r="782" spans="1:40" ht="12.75" customHeight="1" x14ac:dyDescent="0.2">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row>
    <row r="783" spans="1:40" ht="12.75" customHeight="1" x14ac:dyDescent="0.2">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row>
    <row r="784" spans="1:40" ht="12.75" customHeight="1" x14ac:dyDescent="0.2">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row>
    <row r="785" spans="1:40" ht="12.75" customHeight="1" x14ac:dyDescent="0.2">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row>
    <row r="786" spans="1:40" ht="12.75" customHeight="1" x14ac:dyDescent="0.2">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row>
    <row r="787" spans="1:40" ht="12.75" customHeight="1" x14ac:dyDescent="0.2">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row>
    <row r="788" spans="1:40" ht="12.75" customHeight="1" x14ac:dyDescent="0.2">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row>
    <row r="789" spans="1:40" ht="12.75" customHeight="1" x14ac:dyDescent="0.2">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row>
    <row r="790" spans="1:40" ht="12.75" customHeight="1" x14ac:dyDescent="0.2">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row>
    <row r="791" spans="1:40" ht="12.75" customHeight="1" x14ac:dyDescent="0.2">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row>
    <row r="792" spans="1:40" ht="12.75" customHeight="1" x14ac:dyDescent="0.2">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row>
    <row r="793" spans="1:40" ht="12.75" customHeight="1" x14ac:dyDescent="0.2">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row>
    <row r="794" spans="1:40" ht="12.75" customHeight="1" x14ac:dyDescent="0.2">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row>
    <row r="795" spans="1:40" ht="12.75" customHeight="1" x14ac:dyDescent="0.2">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row>
    <row r="796" spans="1:40" ht="12.75" customHeight="1" x14ac:dyDescent="0.2">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row>
    <row r="797" spans="1:40" ht="12.75" customHeight="1" x14ac:dyDescent="0.2">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row>
    <row r="798" spans="1:40" ht="12.75" customHeight="1" x14ac:dyDescent="0.2">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row>
    <row r="799" spans="1:40" ht="12.75" customHeight="1" x14ac:dyDescent="0.2">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row>
    <row r="800" spans="1:40" ht="12.75" customHeight="1" x14ac:dyDescent="0.2">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row>
    <row r="801" spans="1:40" ht="12.75" customHeight="1" x14ac:dyDescent="0.2">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row>
    <row r="802" spans="1:40" ht="12.75" customHeight="1" x14ac:dyDescent="0.2">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row>
    <row r="803" spans="1:40" ht="12.75" customHeight="1" x14ac:dyDescent="0.2">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row>
    <row r="804" spans="1:40" ht="12.75" customHeight="1" x14ac:dyDescent="0.2">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row>
    <row r="805" spans="1:40" ht="12.75" customHeight="1" x14ac:dyDescent="0.2">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row>
    <row r="806" spans="1:40" ht="12.75" customHeight="1" x14ac:dyDescent="0.2">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row>
    <row r="807" spans="1:40" ht="12.75" customHeight="1" x14ac:dyDescent="0.2">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row>
    <row r="808" spans="1:40" ht="12.75" customHeight="1" x14ac:dyDescent="0.2">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row>
    <row r="809" spans="1:40" ht="12.75" customHeight="1" x14ac:dyDescent="0.2">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row>
    <row r="810" spans="1:40" ht="12.75" customHeight="1" x14ac:dyDescent="0.2">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row>
    <row r="811" spans="1:40" ht="12.75" customHeight="1" x14ac:dyDescent="0.2">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row>
    <row r="812" spans="1:40" ht="12.75" customHeight="1" x14ac:dyDescent="0.2">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row>
    <row r="813" spans="1:40" ht="12.75" customHeight="1" x14ac:dyDescent="0.2">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row>
    <row r="814" spans="1:40" ht="12.75" customHeight="1" x14ac:dyDescent="0.2">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spans="1:40" ht="12.75" customHeight="1" x14ac:dyDescent="0.2">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spans="1:40" ht="12.75" customHeight="1" x14ac:dyDescent="0.2">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spans="1:40" ht="12.75" customHeight="1" x14ac:dyDescent="0.2">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spans="1:40" ht="12.75" customHeight="1" x14ac:dyDescent="0.2">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spans="1:40" ht="12.75" customHeight="1" x14ac:dyDescent="0.2">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spans="1:40" ht="12.75" customHeight="1" x14ac:dyDescent="0.2">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spans="1:40" ht="12.75" customHeight="1" x14ac:dyDescent="0.2">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spans="1:40" ht="12.75" customHeight="1" x14ac:dyDescent="0.2">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spans="1:40" ht="12.75" customHeight="1" x14ac:dyDescent="0.2">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spans="1:40" ht="12.75" customHeight="1" x14ac:dyDescent="0.2">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spans="1:40" ht="12.75" customHeight="1" x14ac:dyDescent="0.2">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spans="1:40" ht="12.75" customHeight="1" x14ac:dyDescent="0.2">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spans="1:40" ht="12.75" customHeight="1" x14ac:dyDescent="0.2">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spans="1:40" ht="12.75" customHeight="1" x14ac:dyDescent="0.2">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spans="1:40" ht="12.75" customHeight="1" x14ac:dyDescent="0.2">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spans="1:40" ht="12.75" customHeight="1" x14ac:dyDescent="0.2">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spans="1:40" ht="12.75" customHeight="1" x14ac:dyDescent="0.2">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row>
    <row r="832" spans="1:40" ht="12.75" customHeight="1" x14ac:dyDescent="0.2">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row>
    <row r="833" spans="1:40" ht="12.75" customHeight="1" x14ac:dyDescent="0.2">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row>
    <row r="834" spans="1:40" ht="12.75" customHeight="1" x14ac:dyDescent="0.2">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row>
    <row r="835" spans="1:40" ht="12.75" customHeight="1" x14ac:dyDescent="0.2">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row>
    <row r="836" spans="1:40" ht="12.75" customHeight="1" x14ac:dyDescent="0.2">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row>
    <row r="837" spans="1:40" ht="12.75" customHeight="1" x14ac:dyDescent="0.2">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row>
    <row r="838" spans="1:40" ht="12.75" customHeight="1" x14ac:dyDescent="0.2">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row>
    <row r="839" spans="1:40" ht="12.75" customHeight="1" x14ac:dyDescent="0.2">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row>
    <row r="840" spans="1:40" ht="12.75" customHeight="1" x14ac:dyDescent="0.2">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row>
    <row r="841" spans="1:40" ht="12.75" customHeight="1" x14ac:dyDescent="0.2">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row>
    <row r="842" spans="1:40" ht="12.75" customHeight="1" x14ac:dyDescent="0.2">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row>
    <row r="843" spans="1:40" ht="12.75" customHeight="1" x14ac:dyDescent="0.2">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row>
    <row r="844" spans="1:40" ht="12.75" customHeight="1" x14ac:dyDescent="0.2">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row>
    <row r="845" spans="1:40" ht="12.75" customHeight="1" x14ac:dyDescent="0.2">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row>
    <row r="846" spans="1:40" ht="12.75" customHeight="1" x14ac:dyDescent="0.2">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row>
    <row r="847" spans="1:40" ht="12.75" customHeight="1" x14ac:dyDescent="0.2">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row>
    <row r="848" spans="1:40" ht="12.75" customHeight="1" x14ac:dyDescent="0.2">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row>
    <row r="849" spans="1:40" ht="12.75" customHeight="1" x14ac:dyDescent="0.2">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row>
    <row r="850" spans="1:40" ht="12.75" customHeight="1" x14ac:dyDescent="0.2">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row>
    <row r="851" spans="1:40" ht="12.75" customHeight="1" x14ac:dyDescent="0.2">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row>
    <row r="852" spans="1:40" ht="12.75" customHeight="1" x14ac:dyDescent="0.2">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row>
    <row r="853" spans="1:40" ht="12.75" customHeight="1" x14ac:dyDescent="0.2">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row>
    <row r="854" spans="1:40" ht="12.75" customHeight="1" x14ac:dyDescent="0.2">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row>
    <row r="855" spans="1:40" ht="12.75" customHeight="1" x14ac:dyDescent="0.2">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row>
    <row r="856" spans="1:40" ht="12.75" customHeight="1" x14ac:dyDescent="0.2">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row>
    <row r="857" spans="1:40" ht="12.75" customHeight="1" x14ac:dyDescent="0.2">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row>
    <row r="858" spans="1:40" ht="12.75" customHeight="1" x14ac:dyDescent="0.2">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row>
    <row r="859" spans="1:40" ht="12.75" customHeight="1" x14ac:dyDescent="0.2">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row>
    <row r="860" spans="1:40" ht="12.75" customHeight="1" x14ac:dyDescent="0.2">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row>
    <row r="861" spans="1:40" ht="12.75" customHeight="1" x14ac:dyDescent="0.2">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row>
    <row r="862" spans="1:40" ht="12.75" customHeight="1" x14ac:dyDescent="0.2">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row>
    <row r="863" spans="1:40" ht="12.75" customHeight="1" x14ac:dyDescent="0.2">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row>
    <row r="864" spans="1:40" ht="12.75" customHeight="1" x14ac:dyDescent="0.2">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row>
    <row r="865" spans="1:40" ht="12.75" customHeight="1" x14ac:dyDescent="0.2">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row>
    <row r="866" spans="1:40" ht="12.75" customHeight="1" x14ac:dyDescent="0.2">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row>
    <row r="867" spans="1:40" ht="12.75" customHeight="1" x14ac:dyDescent="0.2">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row>
    <row r="868" spans="1:40" ht="12.75" customHeight="1" x14ac:dyDescent="0.2">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row>
    <row r="869" spans="1:40" ht="12.75" customHeight="1" x14ac:dyDescent="0.2">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row>
    <row r="870" spans="1:40" ht="12.75" customHeight="1" x14ac:dyDescent="0.2">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row>
    <row r="871" spans="1:40" ht="12.75" customHeight="1" x14ac:dyDescent="0.2">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row>
    <row r="872" spans="1:40" ht="12.75" customHeight="1" x14ac:dyDescent="0.2">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row>
    <row r="873" spans="1:40" ht="12.75" customHeight="1" x14ac:dyDescent="0.2">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row>
    <row r="874" spans="1:40" ht="12.75" customHeight="1" x14ac:dyDescent="0.2">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row>
    <row r="875" spans="1:40" ht="12.75" customHeight="1" x14ac:dyDescent="0.2">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row>
    <row r="876" spans="1:40" ht="12.75" customHeight="1" x14ac:dyDescent="0.2">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row>
    <row r="877" spans="1:40" ht="12.75" customHeight="1" x14ac:dyDescent="0.2">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row>
    <row r="878" spans="1:40" ht="12.75" customHeight="1" x14ac:dyDescent="0.2">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row>
    <row r="879" spans="1:40" ht="12.75" customHeight="1" x14ac:dyDescent="0.2">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row>
    <row r="880" spans="1:40" ht="12.75" customHeight="1" x14ac:dyDescent="0.2">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row>
    <row r="881" spans="1:40" ht="12.75" customHeight="1" x14ac:dyDescent="0.2">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row>
    <row r="882" spans="1:40" ht="12.75" customHeight="1" x14ac:dyDescent="0.2">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row>
    <row r="883" spans="1:40" ht="12.75" customHeight="1" x14ac:dyDescent="0.2">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row>
    <row r="884" spans="1:40" ht="12.75" customHeight="1" x14ac:dyDescent="0.2">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row>
    <row r="885" spans="1:40" ht="12.75" customHeight="1" x14ac:dyDescent="0.2">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row>
    <row r="886" spans="1:40" ht="12.75" customHeight="1" x14ac:dyDescent="0.2">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row>
    <row r="887" spans="1:40" ht="12.75" customHeight="1" x14ac:dyDescent="0.2">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row>
    <row r="888" spans="1:40" ht="12.75" customHeight="1" x14ac:dyDescent="0.2">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row>
    <row r="889" spans="1:40" ht="12.75" customHeight="1" x14ac:dyDescent="0.2">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row>
    <row r="890" spans="1:40" ht="12.75" customHeight="1" x14ac:dyDescent="0.2">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row>
    <row r="891" spans="1:40" ht="12.75" customHeight="1" x14ac:dyDescent="0.2">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row>
    <row r="892" spans="1:40" ht="12.75" customHeight="1" x14ac:dyDescent="0.2">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row>
    <row r="893" spans="1:40" ht="12.75" customHeight="1" x14ac:dyDescent="0.2">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row>
    <row r="894" spans="1:40" ht="12.75" customHeight="1" x14ac:dyDescent="0.2">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row>
    <row r="895" spans="1:40" ht="12.75" customHeight="1" x14ac:dyDescent="0.2">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row>
    <row r="896" spans="1:40" ht="12.75" customHeight="1" x14ac:dyDescent="0.2">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row>
    <row r="897" spans="1:40" ht="12.75" customHeight="1" x14ac:dyDescent="0.2">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row>
    <row r="898" spans="1:40" ht="12.75" customHeight="1" x14ac:dyDescent="0.2">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row>
    <row r="899" spans="1:40" ht="12.75" customHeight="1" x14ac:dyDescent="0.2">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row>
    <row r="900" spans="1:40" ht="12.75" customHeight="1" x14ac:dyDescent="0.2">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row>
    <row r="901" spans="1:40" ht="12.75" customHeight="1" x14ac:dyDescent="0.2">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row>
    <row r="902" spans="1:40" ht="12.75" customHeight="1" x14ac:dyDescent="0.2">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row>
    <row r="903" spans="1:40" ht="12.75" customHeight="1" x14ac:dyDescent="0.2">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row>
    <row r="904" spans="1:40" ht="12.75" customHeight="1" x14ac:dyDescent="0.2">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row>
    <row r="905" spans="1:40" ht="12.75" customHeight="1" x14ac:dyDescent="0.2">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row>
    <row r="906" spans="1:40" ht="12.75" customHeight="1" x14ac:dyDescent="0.2">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row>
    <row r="907" spans="1:40" ht="12.75" customHeight="1" x14ac:dyDescent="0.2">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row>
    <row r="908" spans="1:40" ht="12.75" customHeight="1" x14ac:dyDescent="0.2">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row>
    <row r="909" spans="1:40" ht="12.75" customHeight="1" x14ac:dyDescent="0.2">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row>
    <row r="910" spans="1:40" ht="12.75" customHeight="1" x14ac:dyDescent="0.2">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row>
    <row r="911" spans="1:40" ht="12.75" customHeight="1" x14ac:dyDescent="0.2">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row>
    <row r="912" spans="1:40" ht="12.75" customHeight="1" x14ac:dyDescent="0.2">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row>
    <row r="913" spans="1:40" ht="12.75" customHeight="1" x14ac:dyDescent="0.2">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row>
    <row r="914" spans="1:40" ht="12.75" customHeight="1" x14ac:dyDescent="0.2">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row>
    <row r="915" spans="1:40" ht="12.75" customHeight="1" x14ac:dyDescent="0.2">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row>
    <row r="916" spans="1:40" ht="12.75" customHeight="1" x14ac:dyDescent="0.2">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row>
    <row r="917" spans="1:40" ht="12.75" customHeight="1" x14ac:dyDescent="0.2">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row>
    <row r="918" spans="1:40" ht="12.75" customHeight="1" x14ac:dyDescent="0.2">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row>
    <row r="919" spans="1:40" ht="12.75" customHeight="1" x14ac:dyDescent="0.2">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row>
    <row r="920" spans="1:40" ht="12.75" customHeight="1" x14ac:dyDescent="0.2">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row>
    <row r="921" spans="1:40" ht="12.75" customHeight="1" x14ac:dyDescent="0.2">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row>
    <row r="922" spans="1:40" ht="12.75" customHeight="1" x14ac:dyDescent="0.2">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row>
    <row r="923" spans="1:40" ht="12.75" customHeight="1" x14ac:dyDescent="0.2">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row>
    <row r="924" spans="1:40" ht="12.75" customHeight="1" x14ac:dyDescent="0.2">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row>
    <row r="925" spans="1:40" ht="12.75" customHeight="1" x14ac:dyDescent="0.2">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row>
    <row r="926" spans="1:40" ht="12.75" customHeight="1" x14ac:dyDescent="0.2">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row>
    <row r="927" spans="1:40" ht="12.75" customHeight="1" x14ac:dyDescent="0.2">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row>
    <row r="928" spans="1:40" ht="12.75" customHeight="1" x14ac:dyDescent="0.2">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row>
    <row r="929" spans="1:40" ht="12.75" customHeight="1" x14ac:dyDescent="0.2">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row>
    <row r="930" spans="1:40" ht="12.75" customHeight="1" x14ac:dyDescent="0.2">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row>
    <row r="931" spans="1:40" ht="12.75" customHeight="1" x14ac:dyDescent="0.2">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row>
    <row r="932" spans="1:40" ht="12.75" customHeight="1" x14ac:dyDescent="0.2">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row>
    <row r="933" spans="1:40" ht="12.75" customHeight="1" x14ac:dyDescent="0.2">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row>
    <row r="934" spans="1:40" ht="12.75" customHeight="1" x14ac:dyDescent="0.2">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row>
    <row r="935" spans="1:40" ht="12.75" customHeight="1" x14ac:dyDescent="0.2">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row>
    <row r="936" spans="1:40" ht="12.75" customHeight="1" x14ac:dyDescent="0.2">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row>
    <row r="937" spans="1:40" ht="12.75" customHeight="1" x14ac:dyDescent="0.2">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row>
    <row r="938" spans="1:40" ht="12.75" customHeight="1" x14ac:dyDescent="0.2">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row>
    <row r="939" spans="1:40" ht="12.75" customHeight="1" x14ac:dyDescent="0.2">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row>
    <row r="940" spans="1:40" ht="12.75" customHeight="1" x14ac:dyDescent="0.2">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row>
    <row r="941" spans="1:40" ht="12.75" customHeight="1" x14ac:dyDescent="0.2">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row>
    <row r="942" spans="1:40" ht="12.75" customHeight="1" x14ac:dyDescent="0.2">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row>
    <row r="943" spans="1:40" ht="12.75" customHeight="1" x14ac:dyDescent="0.2">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row>
    <row r="944" spans="1:40" ht="12.75" customHeight="1" x14ac:dyDescent="0.2">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row>
    <row r="945" spans="1:40" ht="12.75" customHeight="1" x14ac:dyDescent="0.2">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row>
    <row r="946" spans="1:40" ht="12.75" customHeight="1" x14ac:dyDescent="0.2">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row>
    <row r="947" spans="1:40" ht="12.75" customHeight="1" x14ac:dyDescent="0.2">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row>
    <row r="948" spans="1:40" ht="12.75" customHeight="1" x14ac:dyDescent="0.2">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row>
    <row r="949" spans="1:40" ht="12.75" customHeight="1" x14ac:dyDescent="0.2">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row>
    <row r="950" spans="1:40" ht="12.75" customHeight="1" x14ac:dyDescent="0.2">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row>
    <row r="951" spans="1:40" ht="12.75" customHeight="1" x14ac:dyDescent="0.2">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row>
    <row r="952" spans="1:40" ht="12.75" customHeight="1" x14ac:dyDescent="0.2">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row>
    <row r="953" spans="1:40" ht="12.75" customHeight="1" x14ac:dyDescent="0.2">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row>
    <row r="954" spans="1:40" ht="12.75" customHeight="1" x14ac:dyDescent="0.2">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row>
    <row r="955" spans="1:40" ht="12.75" customHeight="1" x14ac:dyDescent="0.2">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row>
    <row r="956" spans="1:40" ht="12.75" customHeight="1" x14ac:dyDescent="0.2">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row>
    <row r="957" spans="1:40" ht="12.75" customHeight="1" x14ac:dyDescent="0.2">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row>
    <row r="958" spans="1:40" ht="12.75" customHeight="1" x14ac:dyDescent="0.2">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row>
    <row r="959" spans="1:40" ht="12.75" customHeight="1" x14ac:dyDescent="0.2">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row>
    <row r="960" spans="1:40" ht="12.75" customHeight="1" x14ac:dyDescent="0.2">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row>
    <row r="961" spans="1:40" ht="12.75" customHeight="1" x14ac:dyDescent="0.2">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row>
    <row r="962" spans="1:40" ht="12.75" customHeight="1" x14ac:dyDescent="0.2">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row>
    <row r="963" spans="1:40" ht="12.75" customHeight="1" x14ac:dyDescent="0.2">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row>
    <row r="964" spans="1:40" ht="12.75" customHeight="1" x14ac:dyDescent="0.2">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row>
    <row r="965" spans="1:40" ht="12.75" customHeight="1" x14ac:dyDescent="0.2">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row>
    <row r="966" spans="1:40" ht="12.75" customHeight="1" x14ac:dyDescent="0.2">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row>
    <row r="967" spans="1:40" ht="12.75" customHeight="1" x14ac:dyDescent="0.2">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row>
    <row r="968" spans="1:40" ht="12.75" customHeight="1" x14ac:dyDescent="0.2">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row>
    <row r="969" spans="1:40" ht="12.75" customHeight="1" x14ac:dyDescent="0.2">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row>
    <row r="970" spans="1:40" ht="12.75" customHeight="1" x14ac:dyDescent="0.2">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row>
    <row r="971" spans="1:40" ht="12.75" customHeight="1" x14ac:dyDescent="0.2">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row>
    <row r="972" spans="1:40" ht="12.75" customHeight="1" x14ac:dyDescent="0.2">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row>
    <row r="973" spans="1:40" ht="12.75" customHeight="1" x14ac:dyDescent="0.2">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row>
    <row r="974" spans="1:40" ht="12.75" customHeight="1" x14ac:dyDescent="0.2">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row>
    <row r="975" spans="1:40" ht="12.75" customHeight="1" x14ac:dyDescent="0.2">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row>
    <row r="976" spans="1:40" ht="12.75" customHeight="1" x14ac:dyDescent="0.2">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row>
    <row r="977" spans="1:40" ht="12.75" customHeight="1" x14ac:dyDescent="0.2">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spans="1:40" ht="12.75" customHeight="1" x14ac:dyDescent="0.2">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spans="1:40" ht="12.75" customHeight="1" x14ac:dyDescent="0.2">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spans="1:40" ht="12.75" customHeight="1" x14ac:dyDescent="0.2">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spans="1:40" ht="12.75" customHeight="1" x14ac:dyDescent="0.2">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spans="1:40" ht="12.75" customHeight="1" x14ac:dyDescent="0.2">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spans="1:40" ht="12.75" customHeight="1" x14ac:dyDescent="0.2">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spans="1:40" ht="12.75" customHeight="1" x14ac:dyDescent="0.2">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spans="1:40" ht="12.75" customHeight="1" x14ac:dyDescent="0.2">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spans="1:40" ht="12.75" customHeight="1" x14ac:dyDescent="0.2">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spans="1:40" ht="12.75" customHeight="1" x14ac:dyDescent="0.2">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spans="1:40" ht="12.75" customHeight="1" x14ac:dyDescent="0.2">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spans="1:40" ht="12.75" customHeight="1" x14ac:dyDescent="0.2">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spans="1:40" ht="12.75" customHeight="1" x14ac:dyDescent="0.2">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spans="1:40" ht="12.75" customHeight="1" x14ac:dyDescent="0.2">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spans="1:40" ht="12.75" customHeight="1" x14ac:dyDescent="0.2">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spans="1:40" ht="12.75" customHeight="1" x14ac:dyDescent="0.2">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spans="1:40" ht="12.75" customHeight="1" x14ac:dyDescent="0.2">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spans="1:40" ht="12.75" customHeight="1" x14ac:dyDescent="0.2">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spans="1:40" ht="12.75" customHeight="1" x14ac:dyDescent="0.2">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spans="1:40" ht="12.75" customHeight="1" x14ac:dyDescent="0.2">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row r="998" spans="1:40" ht="12.75" x14ac:dyDescent="0.2">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c r="AA998" s="34"/>
      <c r="AB998" s="34"/>
      <c r="AC998" s="34"/>
      <c r="AD998" s="34"/>
      <c r="AE998" s="34"/>
      <c r="AF998" s="34"/>
      <c r="AG998" s="34"/>
      <c r="AH998" s="34"/>
      <c r="AI998" s="34"/>
      <c r="AJ998" s="34"/>
      <c r="AK998" s="34"/>
      <c r="AL998" s="34"/>
      <c r="AM998" s="34"/>
      <c r="AN998" s="34"/>
    </row>
    <row r="999" spans="1:40" ht="12.75" x14ac:dyDescent="0.2">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c r="AA999" s="34"/>
      <c r="AB999" s="34"/>
      <c r="AC999" s="34"/>
      <c r="AD999" s="34"/>
      <c r="AE999" s="34"/>
      <c r="AF999" s="34"/>
      <c r="AG999" s="34"/>
      <c r="AH999" s="34"/>
      <c r="AI999" s="34"/>
      <c r="AJ999" s="34"/>
      <c r="AK999" s="34"/>
      <c r="AL999" s="34"/>
      <c r="AM999" s="34"/>
      <c r="AN999" s="34"/>
    </row>
    <row r="1000" spans="1:40" ht="12.75" x14ac:dyDescent="0.2">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c r="AA1000" s="34"/>
      <c r="AB1000" s="34"/>
      <c r="AC1000" s="34"/>
      <c r="AD1000" s="34"/>
      <c r="AE1000" s="34"/>
      <c r="AF1000" s="34"/>
      <c r="AG1000" s="34"/>
      <c r="AH1000" s="34"/>
      <c r="AI1000" s="34"/>
      <c r="AJ1000" s="34"/>
      <c r="AK1000" s="34"/>
      <c r="AL1000" s="34"/>
      <c r="AM1000" s="34"/>
      <c r="AN1000" s="34"/>
    </row>
  </sheetData>
  <autoFilter ref="B6:K64" xr:uid="{00000000-0009-0000-0000-000000000000}">
    <sortState xmlns:xlrd2="http://schemas.microsoft.com/office/spreadsheetml/2017/richdata2" ref="B6:K64">
      <sortCondition descending="1" ref="D6:D64"/>
    </sortState>
  </autoFilter>
  <hyperlinks>
    <hyperlink ref="K14" r:id="rId1" xr:uid="{00000000-0004-0000-0000-000000000000}"/>
  </hyperlinks>
  <pageMargins left="0.70866141732283472" right="0.70866141732283472" top="0.74803149606299213" bottom="0.74803149606299213" header="0" footer="0"/>
  <pageSetup orientation="landscape"/>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holmanpiñeros</dc:creator>
  <cp:lastModifiedBy>Manuel Eusebio Aleman Arcos</cp:lastModifiedBy>
  <dcterms:created xsi:type="dcterms:W3CDTF">2010-02-19T20:49:03Z</dcterms:created>
  <dcterms:modified xsi:type="dcterms:W3CDTF">2025-09-03T16:38:34Z</dcterms:modified>
</cp:coreProperties>
</file>